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555" windowWidth="11370" windowHeight="3465" activeTab="0"/>
  </bookViews>
  <sheets>
    <sheet name="データ貼り付け" sheetId="1" r:id="rId1"/>
    <sheet name="各種反射率の計算" sheetId="2" state="hidden" r:id="rId2"/>
    <sheet name="可視の重加係数" sheetId="3" state="hidden" r:id="rId3"/>
    <sheet name="紫外の重加係数" sheetId="4" state="hidden" r:id="rId4"/>
    <sheet name="日射の重加係数" sheetId="5" state="hidden" r:id="rId5"/>
  </sheets>
  <definedNames/>
  <calcPr fullCalcOnLoad="1"/>
</workbook>
</file>

<file path=xl/sharedStrings.xml><?xml version="1.0" encoding="utf-8"?>
<sst xmlns="http://schemas.openxmlformats.org/spreadsheetml/2006/main" count="37" uniqueCount="34">
  <si>
    <t>波長（ｎｍ）</t>
  </si>
  <si>
    <t>可視光反射率を求めるための重加係数</t>
  </si>
  <si>
    <t>日射反射率の重加係数</t>
  </si>
  <si>
    <t>波長（ｎｍ）</t>
  </si>
  <si>
    <t>合計</t>
  </si>
  <si>
    <t>分光反射率（％）：ρ（λ）</t>
  </si>
  <si>
    <r>
      <t>Ｄ</t>
    </r>
    <r>
      <rPr>
        <vertAlign val="subscript"/>
        <sz val="11"/>
        <rFont val="ＭＳ Ｐゴシック"/>
        <family val="3"/>
      </rPr>
      <t>λ</t>
    </r>
    <r>
      <rPr>
        <sz val="11"/>
        <rFont val="ＭＳ Ｐゴシック"/>
        <family val="3"/>
      </rPr>
      <t>・Ｖ</t>
    </r>
    <r>
      <rPr>
        <vertAlign val="subscript"/>
        <sz val="11"/>
        <rFont val="ＭＳ Ｐゴシック"/>
        <family val="3"/>
      </rPr>
      <t>λ</t>
    </r>
    <r>
      <rPr>
        <sz val="11"/>
        <rFont val="ＭＳ Ｐゴシック"/>
        <family val="3"/>
      </rPr>
      <t>・Δλ</t>
    </r>
  </si>
  <si>
    <r>
      <t>Ｄ</t>
    </r>
    <r>
      <rPr>
        <vertAlign val="subscript"/>
        <sz val="11"/>
        <rFont val="ＭＳ Ｐゴシック"/>
        <family val="3"/>
      </rPr>
      <t>λ</t>
    </r>
    <r>
      <rPr>
        <sz val="11"/>
        <rFont val="ＭＳ Ｐゴシック"/>
        <family val="3"/>
      </rPr>
      <t>・Ｖ</t>
    </r>
    <r>
      <rPr>
        <vertAlign val="subscript"/>
        <sz val="11"/>
        <rFont val="ＭＳ Ｐゴシック"/>
        <family val="3"/>
      </rPr>
      <t>λ</t>
    </r>
    <r>
      <rPr>
        <sz val="11"/>
        <rFont val="ＭＳ Ｐゴシック"/>
        <family val="3"/>
      </rPr>
      <t>・Δλ</t>
    </r>
  </si>
  <si>
    <r>
      <t>Ｅ</t>
    </r>
    <r>
      <rPr>
        <vertAlign val="subscript"/>
        <sz val="11"/>
        <rFont val="ＭＳ Ｐゴシック"/>
        <family val="3"/>
      </rPr>
      <t>λ</t>
    </r>
    <r>
      <rPr>
        <sz val="11"/>
        <rFont val="ＭＳ Ｐゴシック"/>
        <family val="3"/>
      </rPr>
      <t>・Δλ</t>
    </r>
  </si>
  <si>
    <t>Ｅλ・Δλ・ρ（λ）</t>
  </si>
  <si>
    <r>
      <t xml:space="preserve">   ΣＤ</t>
    </r>
    <r>
      <rPr>
        <vertAlign val="subscript"/>
        <sz val="11"/>
        <rFont val="ＭＳ Ｐゴシック"/>
        <family val="3"/>
      </rPr>
      <t>λ</t>
    </r>
    <r>
      <rPr>
        <sz val="11"/>
        <rFont val="ＭＳ Ｐゴシック"/>
        <family val="3"/>
      </rPr>
      <t>Ｖ</t>
    </r>
    <r>
      <rPr>
        <vertAlign val="subscript"/>
        <sz val="11"/>
        <rFont val="ＭＳ Ｐゴシック"/>
        <family val="3"/>
      </rPr>
      <t>λ</t>
    </r>
    <r>
      <rPr>
        <sz val="11"/>
        <rFont val="ＭＳ Ｐゴシック"/>
        <family val="3"/>
      </rPr>
      <t>Δλ</t>
    </r>
  </si>
  <si>
    <r>
      <t>ΣＥ</t>
    </r>
    <r>
      <rPr>
        <u val="single"/>
        <vertAlign val="subscript"/>
        <sz val="11"/>
        <rFont val="ＭＳ Ｐゴシック"/>
        <family val="3"/>
      </rPr>
      <t>λ</t>
    </r>
    <r>
      <rPr>
        <u val="single"/>
        <sz val="11"/>
        <rFont val="ＭＳ Ｐゴシック"/>
        <family val="3"/>
      </rPr>
      <t>Δ</t>
    </r>
    <r>
      <rPr>
        <u val="single"/>
        <vertAlign val="subscript"/>
        <sz val="11"/>
        <rFont val="ＭＳ Ｐゴシック"/>
        <family val="3"/>
      </rPr>
      <t>λ</t>
    </r>
    <r>
      <rPr>
        <u val="single"/>
        <sz val="11"/>
        <rFont val="ＭＳ Ｐゴシック"/>
        <family val="3"/>
      </rPr>
      <t>ρ（λ）</t>
    </r>
  </si>
  <si>
    <r>
      <t xml:space="preserve">   ΣＥ</t>
    </r>
    <r>
      <rPr>
        <vertAlign val="subscript"/>
        <sz val="11"/>
        <rFont val="ＭＳ Ｐゴシック"/>
        <family val="3"/>
      </rPr>
      <t>λ</t>
    </r>
    <r>
      <rPr>
        <sz val="11"/>
        <rFont val="ＭＳ Ｐゴシック"/>
        <family val="3"/>
      </rPr>
      <t>Δ</t>
    </r>
    <r>
      <rPr>
        <vertAlign val="subscript"/>
        <sz val="11"/>
        <rFont val="ＭＳ Ｐゴシック"/>
        <family val="3"/>
      </rPr>
      <t>λ</t>
    </r>
  </si>
  <si>
    <t>紫外線透過率の重加係数</t>
  </si>
  <si>
    <r>
      <t>Ｄ</t>
    </r>
    <r>
      <rPr>
        <vertAlign val="subscript"/>
        <sz val="11"/>
        <rFont val="ＭＳ Ｐゴシック"/>
        <family val="3"/>
      </rPr>
      <t>λ</t>
    </r>
    <r>
      <rPr>
        <sz val="11"/>
        <rFont val="ＭＳ Ｐゴシック"/>
        <family val="3"/>
      </rPr>
      <t>・Ｖ</t>
    </r>
    <r>
      <rPr>
        <vertAlign val="subscript"/>
        <sz val="11"/>
        <rFont val="ＭＳ Ｐゴシック"/>
        <family val="3"/>
      </rPr>
      <t>λ</t>
    </r>
    <r>
      <rPr>
        <sz val="11"/>
        <rFont val="ＭＳ Ｐゴシック"/>
        <family val="3"/>
      </rPr>
      <t>・Δλ・ρ（λ）</t>
    </r>
  </si>
  <si>
    <t>Uλ・Δλ・ρ（λ）</t>
  </si>
  <si>
    <r>
      <t>ΣＤ</t>
    </r>
    <r>
      <rPr>
        <u val="single"/>
        <vertAlign val="subscript"/>
        <sz val="11"/>
        <rFont val="ＭＳ Ｐゴシック"/>
        <family val="3"/>
      </rPr>
      <t>λ</t>
    </r>
    <r>
      <rPr>
        <u val="single"/>
        <sz val="11"/>
        <rFont val="ＭＳ Ｐゴシック"/>
        <family val="3"/>
      </rPr>
      <t>Ｖ</t>
    </r>
    <r>
      <rPr>
        <u val="single"/>
        <vertAlign val="subscript"/>
        <sz val="11"/>
        <rFont val="ＭＳ Ｐゴシック"/>
        <family val="3"/>
      </rPr>
      <t>λ</t>
    </r>
    <r>
      <rPr>
        <u val="single"/>
        <sz val="11"/>
        <rFont val="ＭＳ Ｐゴシック"/>
        <family val="3"/>
      </rPr>
      <t>Δλρ（λ）</t>
    </r>
  </si>
  <si>
    <t>Uλ・Δλ</t>
  </si>
  <si>
    <r>
      <t>ΣU</t>
    </r>
    <r>
      <rPr>
        <u val="single"/>
        <vertAlign val="subscript"/>
        <sz val="11"/>
        <rFont val="ＭＳ Ｐゴシック"/>
        <family val="3"/>
      </rPr>
      <t>λ</t>
    </r>
    <r>
      <rPr>
        <u val="single"/>
        <sz val="11"/>
        <rFont val="ＭＳ Ｐゴシック"/>
        <family val="3"/>
      </rPr>
      <t>Δλρ（λ）</t>
    </r>
  </si>
  <si>
    <r>
      <t>ΣU</t>
    </r>
    <r>
      <rPr>
        <vertAlign val="subscript"/>
        <sz val="11"/>
        <rFont val="ＭＳ Ｐゴシック"/>
        <family val="3"/>
      </rPr>
      <t>λ</t>
    </r>
    <r>
      <rPr>
        <sz val="11"/>
        <rFont val="ＭＳ Ｐゴシック"/>
        <family val="3"/>
      </rPr>
      <t>Δλ</t>
    </r>
  </si>
  <si>
    <t>波長(nm)</t>
  </si>
  <si>
    <t>可視光線透過率</t>
  </si>
  <si>
    <t>紫外線透過率</t>
  </si>
  <si>
    <t>日射透過,反射率</t>
  </si>
  <si>
    <t>可視光線透過率[%]</t>
  </si>
  <si>
    <t>紫外線透過率[%]</t>
  </si>
  <si>
    <t>日射透過率・反射率[%]</t>
  </si>
  <si>
    <t>データ貼り付け↓[%]</t>
  </si>
  <si>
    <t>JIS A 5759:2016 建築窓ガラス用フィルム</t>
  </si>
  <si>
    <t>↑2016年改定で可視光線の反射率に関しては日射反射率と同様の計算で可能(可視光線の重価係数を用いる)</t>
  </si>
  <si>
    <t>計算結果</t>
  </si>
  <si>
    <r>
      <t>U</t>
    </r>
    <r>
      <rPr>
        <vertAlign val="subscript"/>
        <sz val="11"/>
        <rFont val="ＭＳ Ｐゴシック"/>
        <family val="3"/>
      </rPr>
      <t>λ</t>
    </r>
    <r>
      <rPr>
        <sz val="11"/>
        <rFont val="ＭＳ Ｐゴシック"/>
        <family val="3"/>
      </rPr>
      <t>・Δλ</t>
    </r>
  </si>
  <si>
    <t>注意：可視光線，紫外の反射率は規格にない</t>
  </si>
  <si>
    <t>*反射:入射角10度以下,正反射配置，積分球使用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</si>
</sst>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0_ "/>
  </numFmts>
  <fonts count="48">
    <font>
      <sz val="11"/>
      <name val="ＭＳ Ｐゴシック"/>
      <family val="3"/>
    </font>
    <font>
      <sz val="6"/>
      <name val="ＭＳ Ｐゴシック"/>
      <family val="3"/>
    </font>
    <font>
      <sz val="8"/>
      <name val="ＭＳ Ｐゴシック"/>
      <family val="3"/>
    </font>
    <font>
      <u val="single"/>
      <sz val="11"/>
      <name val="ＭＳ Ｐゴシック"/>
      <family val="3"/>
    </font>
    <font>
      <vertAlign val="subscript"/>
      <sz val="11"/>
      <name val="ＭＳ Ｐゴシック"/>
      <family val="3"/>
    </font>
    <font>
      <u val="single"/>
      <vertAlign val="subscript"/>
      <sz val="11"/>
      <name val="ＭＳ Ｐゴシック"/>
      <family val="3"/>
    </font>
    <font>
      <b/>
      <sz val="11"/>
      <name val="ＭＳ Ｐゴシック"/>
      <family val="3"/>
    </font>
    <font>
      <sz val="10"/>
      <color indexed="8"/>
      <name val="ＭＳ Ｐゴシック"/>
      <family val="3"/>
    </font>
    <font>
      <sz val="9"/>
      <color indexed="6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name val="Yu Gothic"/>
      <family val="3"/>
    </font>
    <font>
      <sz val="10"/>
      <color indexed="63"/>
      <name val="ＭＳ Ｐゴシック"/>
      <family val="3"/>
    </font>
    <font>
      <sz val="10"/>
      <color indexed="63"/>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
    <xf numFmtId="0" fontId="0" fillId="0" borderId="0" xfId="0" applyAlignment="1">
      <alignment/>
    </xf>
    <xf numFmtId="0" fontId="0" fillId="0" borderId="0" xfId="0" applyAlignment="1">
      <alignment horizontal="center"/>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3" fillId="0" borderId="0" xfId="0" applyFont="1" applyAlignment="1">
      <alignment horizontal="center"/>
    </xf>
    <xf numFmtId="176" fontId="0" fillId="0" borderId="11" xfId="0" applyNumberFormat="1" applyBorder="1" applyAlignment="1">
      <alignment/>
    </xf>
    <xf numFmtId="0" fontId="0" fillId="0" borderId="10" xfId="0" applyFont="1" applyBorder="1" applyAlignment="1">
      <alignment/>
    </xf>
    <xf numFmtId="0" fontId="47" fillId="0" borderId="0" xfId="0" applyFont="1" applyAlignment="1">
      <alignment/>
    </xf>
    <xf numFmtId="0" fontId="47"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47"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
          <c:y val="-0.00125"/>
          <c:w val="0.8915"/>
          <c:h val="0.90525"/>
        </c:manualLayout>
      </c:layout>
      <c:scatterChart>
        <c:scatterStyle val="line"/>
        <c:varyColors val="0"/>
        <c:ser>
          <c:idx val="0"/>
          <c:order val="0"/>
          <c:tx>
            <c:strRef>
              <c:f>'可視の重加係数'!$B$3</c:f>
              <c:strCache>
                <c:ptCount val="1"/>
                <c:pt idx="0">
                  <c:v>Ｄλ・Ｖλ・Δλ</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'可視の重加係数'!$A$4:$A$44</c:f>
              <c:numCache/>
            </c:numRef>
          </c:xVal>
          <c:yVal>
            <c:numRef>
              <c:f>'可視の重加係数'!$B$4:$B$44</c:f>
              <c:numCache/>
            </c:numRef>
          </c:yVal>
          <c:smooth val="0"/>
        </c:ser>
        <c:axId val="65961262"/>
        <c:axId val="55033191"/>
      </c:scatterChart>
      <c:valAx>
        <c:axId val="65961262"/>
        <c:scaling>
          <c:orientation val="minMax"/>
          <c:max val="800"/>
          <c:min val="350"/>
        </c:scaling>
        <c:axPos val="b"/>
        <c:title>
          <c:tx>
            <c:rich>
              <a:bodyPr vert="horz" rot="0" anchor="ctr"/>
              <a:lstStyle/>
              <a:p>
                <a:pPr algn="ctr">
                  <a:defRPr/>
                </a:pPr>
                <a:r>
                  <a:rPr lang="en-US" cap="none" sz="1000" b="0" i="0" u="none" baseline="0">
                    <a:solidFill>
                      <a:srgbClr val="333333"/>
                    </a:solidFill>
                    <a:latin typeface="ＭＳ Ｐゴシック"/>
                    <a:ea typeface="ＭＳ Ｐゴシック"/>
                    <a:cs typeface="ＭＳ Ｐゴシック"/>
                  </a:rPr>
                  <a:t>波長</a:t>
                </a:r>
                <a:r>
                  <a:rPr lang="en-US" cap="none" sz="1000" b="0" i="0" u="none" baseline="0">
                    <a:solidFill>
                      <a:srgbClr val="333333"/>
                    </a:solidFill>
                  </a:rPr>
                  <a:t>[nm]</a:t>
                </a:r>
              </a:p>
            </c:rich>
          </c:tx>
          <c:layout>
            <c:manualLayout>
              <c:xMode val="factor"/>
              <c:yMode val="factor"/>
              <c:x val="-0.001"/>
              <c:y val="0"/>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55033191"/>
        <c:crosses val="autoZero"/>
        <c:crossBetween val="midCat"/>
        <c:dispUnits/>
      </c:valAx>
      <c:valAx>
        <c:axId val="55033191"/>
        <c:scaling>
          <c:orientation val="minMax"/>
        </c:scaling>
        <c:axPos val="l"/>
        <c:title>
          <c:tx>
            <c:rich>
              <a:bodyPr vert="horz" rot="-5400000" anchor="ctr"/>
              <a:lstStyle/>
              <a:p>
                <a:pPr algn="ctr">
                  <a:defRPr/>
                </a:pPr>
                <a:r>
                  <a:rPr lang="en-US" cap="none" sz="1000" b="0" i="0" u="none" baseline="0">
                    <a:solidFill>
                      <a:srgbClr val="333333"/>
                    </a:solidFill>
                    <a:latin typeface="ＭＳ Ｐゴシック"/>
                    <a:ea typeface="ＭＳ Ｐゴシック"/>
                    <a:cs typeface="ＭＳ Ｐゴシック"/>
                  </a:rPr>
                  <a:t>Ｄ</a:t>
                </a:r>
                <a:r>
                  <a:rPr lang="en-US" cap="none" sz="1000" b="0" i="0" u="none" baseline="0">
                    <a:solidFill>
                      <a:srgbClr val="333333"/>
                    </a:solidFill>
                  </a:rPr>
                  <a:t>λ</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latin typeface="ＭＳ Ｐゴシック"/>
                    <a:ea typeface="ＭＳ Ｐゴシック"/>
                    <a:cs typeface="ＭＳ Ｐゴシック"/>
                  </a:rPr>
                  <a:t>Ｖ</a:t>
                </a:r>
                <a:r>
                  <a:rPr lang="en-US" cap="none" sz="1000" b="0" i="0" u="none" baseline="0">
                    <a:solidFill>
                      <a:srgbClr val="333333"/>
                    </a:solidFill>
                  </a:rPr>
                  <a:t>λ</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rPr>
                  <a:t>Δλ</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65961262"/>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00125"/>
          <c:w val="0.886"/>
          <c:h val="0.90525"/>
        </c:manualLayout>
      </c:layout>
      <c:scatterChart>
        <c:scatterStyle val="line"/>
        <c:varyColors val="0"/>
        <c:ser>
          <c:idx val="0"/>
          <c:order val="0"/>
          <c:tx>
            <c:strRef>
              <c:f>'紫外の重加係数'!$B$3</c:f>
              <c:strCache>
                <c:ptCount val="1"/>
                <c:pt idx="0">
                  <c:v>Uλ・Δλ</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'紫外の重加係数'!$A$4:$A$20</c:f>
              <c:numCache/>
            </c:numRef>
          </c:xVal>
          <c:yVal>
            <c:numRef>
              <c:f>'紫外の重加係数'!$B$4:$B$20</c:f>
              <c:numCache/>
            </c:numRef>
          </c:yVal>
          <c:smooth val="0"/>
        </c:ser>
        <c:axId val="39193796"/>
        <c:axId val="20017365"/>
      </c:scatterChart>
      <c:valAx>
        <c:axId val="39193796"/>
        <c:scaling>
          <c:orientation val="minMax"/>
          <c:max val="400"/>
          <c:min val="300"/>
        </c:scaling>
        <c:axPos val="b"/>
        <c:title>
          <c:tx>
            <c:rich>
              <a:bodyPr vert="horz" rot="0" anchor="ctr"/>
              <a:lstStyle/>
              <a:p>
                <a:pPr algn="ctr">
                  <a:defRPr/>
                </a:pPr>
                <a:r>
                  <a:rPr lang="en-US" cap="none" sz="1000" b="0" i="0" u="none" baseline="0">
                    <a:solidFill>
                      <a:srgbClr val="333333"/>
                    </a:solidFill>
                    <a:latin typeface="ＭＳ Ｐゴシック"/>
                    <a:ea typeface="ＭＳ Ｐゴシック"/>
                    <a:cs typeface="ＭＳ Ｐゴシック"/>
                  </a:rPr>
                  <a:t>波長</a:t>
                </a:r>
                <a:r>
                  <a:rPr lang="en-US" cap="none" sz="1000" b="0" i="0" u="none" baseline="0">
                    <a:solidFill>
                      <a:srgbClr val="333333"/>
                    </a:solidFill>
                  </a:rPr>
                  <a:t>[nm]</a:t>
                </a:r>
              </a:p>
            </c:rich>
          </c:tx>
          <c:layout>
            <c:manualLayout>
              <c:xMode val="factor"/>
              <c:yMode val="factor"/>
              <c:x val="-0.001"/>
              <c:y val="0"/>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0017365"/>
        <c:crosses val="autoZero"/>
        <c:crossBetween val="midCat"/>
        <c:dispUnits/>
      </c:valAx>
      <c:valAx>
        <c:axId val="20017365"/>
        <c:scaling>
          <c:orientation val="minMax"/>
        </c:scaling>
        <c:axPos val="l"/>
        <c:title>
          <c:tx>
            <c:rich>
              <a:bodyPr vert="horz" rot="-5400000" anchor="ctr"/>
              <a:lstStyle/>
              <a:p>
                <a:pPr algn="ctr">
                  <a:defRPr/>
                </a:pPr>
                <a:r>
                  <a:rPr lang="en-US" cap="none" sz="1000" b="0" i="0" u="none" baseline="0">
                    <a:solidFill>
                      <a:srgbClr val="333333"/>
                    </a:solidFill>
                  </a:rPr>
                  <a:t>U</a:t>
                </a:r>
                <a:r>
                  <a:rPr lang="en-US" cap="none" sz="1000" b="0" i="0" u="none" baseline="0">
                    <a:solidFill>
                      <a:srgbClr val="333333"/>
                    </a:solidFill>
                  </a:rPr>
                  <a:t>λ</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rPr>
                  <a:t>Δλ</a:t>
                </a:r>
              </a:p>
            </c:rich>
          </c:tx>
          <c:layout>
            <c:manualLayout>
              <c:xMode val="factor"/>
              <c:yMode val="factor"/>
              <c:x val="-0.0105"/>
              <c:y val="0"/>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9193796"/>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00125"/>
          <c:w val="0.886"/>
          <c:h val="0.90525"/>
        </c:manualLayout>
      </c:layout>
      <c:scatterChart>
        <c:scatterStyle val="line"/>
        <c:varyColors val="0"/>
        <c:ser>
          <c:idx val="0"/>
          <c:order val="0"/>
          <c:tx>
            <c:strRef>
              <c:f>'日射の重加係数'!$B$3</c:f>
              <c:strCache>
                <c:ptCount val="1"/>
                <c:pt idx="0">
                  <c:v>Ｅλ・Δλ</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'日射の重加係数'!$A$4:$A$98</c:f>
              <c:numCache/>
            </c:numRef>
          </c:xVal>
          <c:yVal>
            <c:numRef>
              <c:f>'日射の重加係数'!$B$4:$B$98</c:f>
              <c:numCache/>
            </c:numRef>
          </c:yVal>
          <c:smooth val="0"/>
        </c:ser>
        <c:axId val="39020906"/>
        <c:axId val="8087955"/>
      </c:scatterChart>
      <c:valAx>
        <c:axId val="39020906"/>
        <c:scaling>
          <c:orientation val="minMax"/>
          <c:max val="2500"/>
          <c:min val="300"/>
        </c:scaling>
        <c:axPos val="b"/>
        <c:title>
          <c:tx>
            <c:rich>
              <a:bodyPr vert="horz" rot="0" anchor="ctr"/>
              <a:lstStyle/>
              <a:p>
                <a:pPr algn="ctr">
                  <a:defRPr/>
                </a:pPr>
                <a:r>
                  <a:rPr lang="en-US" cap="none" sz="1000" b="0" i="0" u="none" baseline="0">
                    <a:solidFill>
                      <a:srgbClr val="333333"/>
                    </a:solidFill>
                    <a:latin typeface="ＭＳ Ｐゴシック"/>
                    <a:ea typeface="ＭＳ Ｐゴシック"/>
                    <a:cs typeface="ＭＳ Ｐゴシック"/>
                  </a:rPr>
                  <a:t>波長</a:t>
                </a:r>
                <a:r>
                  <a:rPr lang="en-US" cap="none" sz="1000" b="0" i="0" u="none" baseline="0">
                    <a:solidFill>
                      <a:srgbClr val="333333"/>
                    </a:solidFill>
                  </a:rPr>
                  <a:t>[nm]</a:t>
                </a:r>
              </a:p>
            </c:rich>
          </c:tx>
          <c:layout>
            <c:manualLayout>
              <c:xMode val="factor"/>
              <c:yMode val="factor"/>
              <c:x val="-0.001"/>
              <c:y val="0.00075"/>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8087955"/>
        <c:crosses val="autoZero"/>
        <c:crossBetween val="midCat"/>
        <c:dispUnits/>
      </c:valAx>
      <c:valAx>
        <c:axId val="8087955"/>
        <c:scaling>
          <c:orientation val="minMax"/>
        </c:scaling>
        <c:axPos val="l"/>
        <c:title>
          <c:tx>
            <c:rich>
              <a:bodyPr vert="horz" rot="-5400000" anchor="ctr"/>
              <a:lstStyle/>
              <a:p>
                <a:pPr algn="ctr">
                  <a:defRPr/>
                </a:pPr>
                <a:r>
                  <a:rPr lang="en-US" cap="none" sz="1000" b="0" i="0" u="none" baseline="0">
                    <a:solidFill>
                      <a:srgbClr val="333333"/>
                    </a:solidFill>
                    <a:latin typeface="ＭＳ Ｐゴシック"/>
                    <a:ea typeface="ＭＳ Ｐゴシック"/>
                    <a:cs typeface="ＭＳ Ｐゴシック"/>
                  </a:rPr>
                  <a:t>Ｅ</a:t>
                </a:r>
                <a:r>
                  <a:rPr lang="en-US" cap="none" sz="1000" b="0" i="0" u="none" baseline="0">
                    <a:solidFill>
                      <a:srgbClr val="333333"/>
                    </a:solidFill>
                  </a:rPr>
                  <a:t>λ</a:t>
                </a:r>
                <a:r>
                  <a:rPr lang="en-US" cap="none" sz="1000" b="0" i="0" u="none" baseline="0">
                    <a:solidFill>
                      <a:srgbClr val="333333"/>
                    </a:solidFill>
                    <a:latin typeface="ＭＳ Ｐゴシック"/>
                    <a:ea typeface="ＭＳ Ｐゴシック"/>
                    <a:cs typeface="ＭＳ Ｐゴシック"/>
                  </a:rPr>
                  <a:t>・</a:t>
                </a:r>
                <a:r>
                  <a:rPr lang="en-US" cap="none" sz="1000" b="0" i="0" u="none" baseline="0">
                    <a:solidFill>
                      <a:srgbClr val="333333"/>
                    </a:solidFill>
                  </a:rPr>
                  <a:t>Δλ</a:t>
                </a:r>
              </a:p>
            </c:rich>
          </c:tx>
          <c:layout>
            <c:manualLayout>
              <c:xMode val="factor"/>
              <c:yMode val="factor"/>
              <c:x val="-0.0105"/>
              <c:y val="-0.00125"/>
            </c:manualLayout>
          </c:layout>
          <c:overlay val="0"/>
          <c:spPr>
            <a:noFill/>
            <a:ln>
              <a:noFill/>
            </a:ln>
          </c:spPr>
        </c:title>
        <c:delete val="0"/>
        <c:numFmt formatCode="General" sourceLinked="1"/>
        <c:majorTickMark val="in"/>
        <c:minorTickMark val="none"/>
        <c:tickLblPos val="nextTo"/>
        <c:spPr>
          <a:ln w="3175">
            <a:solidFill>
              <a:srgbClr val="C0C0C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9020906"/>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5</xdr:row>
      <xdr:rowOff>66675</xdr:rowOff>
    </xdr:from>
    <xdr:to>
      <xdr:col>8</xdr:col>
      <xdr:colOff>485775</xdr:colOff>
      <xdr:row>21</xdr:row>
      <xdr:rowOff>95250</xdr:rowOff>
    </xdr:to>
    <xdr:graphicFrame>
      <xdr:nvGraphicFramePr>
        <xdr:cNvPr id="1" name="グラフ 3"/>
        <xdr:cNvGraphicFramePr/>
      </xdr:nvGraphicFramePr>
      <xdr:xfrm>
        <a:off x="2647950" y="962025"/>
        <a:ext cx="36671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8</xdr:col>
      <xdr:colOff>238125</xdr:colOff>
      <xdr:row>17</xdr:row>
      <xdr:rowOff>161925</xdr:rowOff>
    </xdr:to>
    <xdr:graphicFrame>
      <xdr:nvGraphicFramePr>
        <xdr:cNvPr id="1" name="グラフ 3"/>
        <xdr:cNvGraphicFramePr/>
      </xdr:nvGraphicFramePr>
      <xdr:xfrm>
        <a:off x="2400300" y="342900"/>
        <a:ext cx="3667125" cy="2771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xdr:row>
      <xdr:rowOff>200025</xdr:rowOff>
    </xdr:from>
    <xdr:to>
      <xdr:col>8</xdr:col>
      <xdr:colOff>371475</xdr:colOff>
      <xdr:row>19</xdr:row>
      <xdr:rowOff>19050</xdr:rowOff>
    </xdr:to>
    <xdr:graphicFrame>
      <xdr:nvGraphicFramePr>
        <xdr:cNvPr id="1" name="グラフ 2"/>
        <xdr:cNvGraphicFramePr/>
      </xdr:nvGraphicFramePr>
      <xdr:xfrm>
        <a:off x="2343150" y="542925"/>
        <a:ext cx="3667125"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G446"/>
  <sheetViews>
    <sheetView tabSelected="1" zoomScalePageLayoutView="0" workbookViewId="0" topLeftCell="A1">
      <selection activeCell="E28" sqref="E28"/>
    </sheetView>
  </sheetViews>
  <sheetFormatPr defaultColWidth="9.00390625" defaultRowHeight="13.5"/>
  <cols>
    <col min="2" max="2" width="15.875" style="0" bestFit="1" customWidth="1"/>
    <col min="5" max="5" width="19.625" style="0" customWidth="1"/>
    <col min="6" max="6" width="20.875" style="0" customWidth="1"/>
    <col min="7" max="7" width="15.75390625" style="0" customWidth="1"/>
  </cols>
  <sheetData>
    <row r="1" ht="13.5">
      <c r="A1" s="11" t="s">
        <v>28</v>
      </c>
    </row>
    <row r="2" ht="13.5">
      <c r="A2" s="11"/>
    </row>
    <row r="3" spans="1:2" ht="13.5">
      <c r="A3" s="11" t="s">
        <v>20</v>
      </c>
      <c r="B3" s="10" t="s">
        <v>27</v>
      </c>
    </row>
    <row r="4" spans="1:7" ht="13.5">
      <c r="A4" s="11">
        <v>300</v>
      </c>
      <c r="B4" s="12">
        <v>0</v>
      </c>
      <c r="E4" s="15" t="s">
        <v>30</v>
      </c>
      <c r="F4" s="15"/>
      <c r="G4" s="15"/>
    </row>
    <row r="5" spans="1:7" ht="13.5">
      <c r="A5" s="11">
        <v>305</v>
      </c>
      <c r="B5" s="12">
        <v>0</v>
      </c>
      <c r="E5" s="10" t="s">
        <v>24</v>
      </c>
      <c r="F5" s="10" t="s">
        <v>25</v>
      </c>
      <c r="G5" s="10" t="s">
        <v>26</v>
      </c>
    </row>
    <row r="6" spans="1:7" ht="13.5">
      <c r="A6" s="11">
        <v>310</v>
      </c>
      <c r="B6" s="12">
        <v>0</v>
      </c>
      <c r="E6" s="10">
        <f>ROUND('各種反射率の計算'!G100,1)</f>
        <v>0</v>
      </c>
      <c r="F6" s="10">
        <f>ROUND('各種反射率の計算'!H100,1)</f>
        <v>0</v>
      </c>
      <c r="G6" s="10">
        <f>ROUND('各種反射率の計算'!I100,1)</f>
        <v>0</v>
      </c>
    </row>
    <row r="7" spans="1:7" ht="13.5">
      <c r="A7" s="11">
        <v>315</v>
      </c>
      <c r="B7" s="12">
        <v>0</v>
      </c>
      <c r="E7" s="13" t="s">
        <v>32</v>
      </c>
      <c r="F7" s="10"/>
      <c r="G7" s="10"/>
    </row>
    <row r="8" spans="1:7" ht="13.5">
      <c r="A8" s="11">
        <v>320</v>
      </c>
      <c r="B8" s="12">
        <v>0</v>
      </c>
      <c r="E8" s="11" t="s">
        <v>29</v>
      </c>
      <c r="F8" s="9"/>
      <c r="G8" s="10"/>
    </row>
    <row r="9" spans="1:7" ht="13.5">
      <c r="A9" s="11">
        <v>325</v>
      </c>
      <c r="B9" s="12">
        <v>0</v>
      </c>
      <c r="E9" s="14" t="s">
        <v>33</v>
      </c>
      <c r="F9" s="9"/>
      <c r="G9" s="10"/>
    </row>
    <row r="10" spans="1:7" ht="13.5">
      <c r="A10" s="11">
        <v>330</v>
      </c>
      <c r="B10" s="12">
        <v>0</v>
      </c>
      <c r="E10" s="9"/>
      <c r="F10" s="9"/>
      <c r="G10" s="10"/>
    </row>
    <row r="11" spans="1:7" ht="13.5">
      <c r="A11" s="11">
        <v>335</v>
      </c>
      <c r="B11" s="12">
        <v>0</v>
      </c>
      <c r="E11" s="9"/>
      <c r="F11" s="9"/>
      <c r="G11" s="10"/>
    </row>
    <row r="12" spans="1:7" ht="13.5">
      <c r="A12" s="11">
        <v>340</v>
      </c>
      <c r="B12" s="12">
        <v>0</v>
      </c>
      <c r="E12" s="9"/>
      <c r="F12" s="9"/>
      <c r="G12" s="10"/>
    </row>
    <row r="13" spans="1:7" ht="13.5">
      <c r="A13" s="11">
        <v>345</v>
      </c>
      <c r="B13" s="12">
        <v>0</v>
      </c>
      <c r="E13" s="9"/>
      <c r="F13" s="9"/>
      <c r="G13" s="10"/>
    </row>
    <row r="14" spans="1:2" ht="13.5">
      <c r="A14" s="11">
        <v>350</v>
      </c>
      <c r="B14" s="12">
        <v>0</v>
      </c>
    </row>
    <row r="15" spans="1:2" ht="13.5">
      <c r="A15" s="11">
        <v>355</v>
      </c>
      <c r="B15" s="12">
        <v>0</v>
      </c>
    </row>
    <row r="16" spans="1:2" ht="13.5">
      <c r="A16" s="11">
        <v>360</v>
      </c>
      <c r="B16" s="12">
        <v>0</v>
      </c>
    </row>
    <row r="17" spans="1:2" ht="13.5">
      <c r="A17" s="11">
        <v>365</v>
      </c>
      <c r="B17" s="12">
        <v>0</v>
      </c>
    </row>
    <row r="18" spans="1:2" ht="13.5">
      <c r="A18" s="11">
        <v>370</v>
      </c>
      <c r="B18" s="12">
        <v>0</v>
      </c>
    </row>
    <row r="19" spans="1:2" ht="13.5">
      <c r="A19" s="11">
        <v>375</v>
      </c>
      <c r="B19" s="12">
        <v>0</v>
      </c>
    </row>
    <row r="20" spans="1:2" ht="13.5">
      <c r="A20" s="11">
        <v>380</v>
      </c>
      <c r="B20" s="12">
        <v>0</v>
      </c>
    </row>
    <row r="21" spans="1:2" ht="13.5">
      <c r="A21" s="11">
        <v>385</v>
      </c>
      <c r="B21" s="12">
        <v>0</v>
      </c>
    </row>
    <row r="22" spans="1:2" ht="13.5">
      <c r="A22" s="11">
        <v>390</v>
      </c>
      <c r="B22" s="12">
        <v>0</v>
      </c>
    </row>
    <row r="23" spans="1:2" ht="13.5">
      <c r="A23" s="11">
        <v>395</v>
      </c>
      <c r="B23" s="12">
        <v>0</v>
      </c>
    </row>
    <row r="24" spans="1:2" ht="13.5">
      <c r="A24" s="11">
        <v>400</v>
      </c>
      <c r="B24" s="12">
        <v>0</v>
      </c>
    </row>
    <row r="25" spans="1:2" ht="13.5">
      <c r="A25" s="11">
        <v>405</v>
      </c>
      <c r="B25" s="12">
        <v>0</v>
      </c>
    </row>
    <row r="26" spans="1:2" ht="13.5">
      <c r="A26" s="11">
        <v>410</v>
      </c>
      <c r="B26" s="12">
        <v>0</v>
      </c>
    </row>
    <row r="27" spans="1:2" ht="13.5">
      <c r="A27" s="11">
        <v>415</v>
      </c>
      <c r="B27" s="12">
        <v>0</v>
      </c>
    </row>
    <row r="28" spans="1:2" ht="13.5">
      <c r="A28" s="11">
        <v>420</v>
      </c>
      <c r="B28" s="12">
        <v>0</v>
      </c>
    </row>
    <row r="29" spans="1:2" ht="13.5">
      <c r="A29" s="11">
        <v>425</v>
      </c>
      <c r="B29" s="12">
        <v>0</v>
      </c>
    </row>
    <row r="30" spans="1:2" ht="13.5">
      <c r="A30" s="11">
        <v>430</v>
      </c>
      <c r="B30" s="12">
        <v>0</v>
      </c>
    </row>
    <row r="31" spans="1:2" ht="13.5">
      <c r="A31" s="11">
        <v>435</v>
      </c>
      <c r="B31" s="12">
        <v>0</v>
      </c>
    </row>
    <row r="32" spans="1:2" ht="13.5">
      <c r="A32" s="11">
        <v>440</v>
      </c>
      <c r="B32" s="12">
        <v>0</v>
      </c>
    </row>
    <row r="33" spans="1:2" ht="13.5">
      <c r="A33" s="11">
        <v>445</v>
      </c>
      <c r="B33" s="12">
        <v>0</v>
      </c>
    </row>
    <row r="34" spans="1:2" ht="13.5">
      <c r="A34" s="11">
        <v>450</v>
      </c>
      <c r="B34" s="12">
        <v>0</v>
      </c>
    </row>
    <row r="35" spans="1:2" ht="13.5">
      <c r="A35" s="11">
        <v>455</v>
      </c>
      <c r="B35" s="12">
        <v>0</v>
      </c>
    </row>
    <row r="36" spans="1:2" ht="13.5">
      <c r="A36" s="11">
        <v>460</v>
      </c>
      <c r="B36" s="12">
        <v>0</v>
      </c>
    </row>
    <row r="37" spans="1:2" ht="13.5">
      <c r="A37" s="11">
        <v>465</v>
      </c>
      <c r="B37" s="12">
        <v>0</v>
      </c>
    </row>
    <row r="38" spans="1:2" ht="13.5">
      <c r="A38" s="11">
        <v>470</v>
      </c>
      <c r="B38" s="12">
        <v>0</v>
      </c>
    </row>
    <row r="39" spans="1:2" ht="13.5">
      <c r="A39" s="11">
        <v>475</v>
      </c>
      <c r="B39" s="12">
        <v>0</v>
      </c>
    </row>
    <row r="40" spans="1:2" ht="13.5">
      <c r="A40" s="11">
        <v>480</v>
      </c>
      <c r="B40" s="12">
        <v>0</v>
      </c>
    </row>
    <row r="41" spans="1:2" ht="13.5">
      <c r="A41" s="11">
        <v>485</v>
      </c>
      <c r="B41" s="12">
        <v>0</v>
      </c>
    </row>
    <row r="42" spans="1:2" ht="13.5">
      <c r="A42" s="11">
        <v>490</v>
      </c>
      <c r="B42" s="12">
        <v>0</v>
      </c>
    </row>
    <row r="43" spans="1:2" ht="13.5">
      <c r="A43" s="11">
        <v>495</v>
      </c>
      <c r="B43" s="12">
        <v>0</v>
      </c>
    </row>
    <row r="44" spans="1:2" ht="13.5">
      <c r="A44" s="11">
        <v>500</v>
      </c>
      <c r="B44" s="12">
        <v>0</v>
      </c>
    </row>
    <row r="45" spans="1:2" ht="13.5">
      <c r="A45" s="11">
        <v>505</v>
      </c>
      <c r="B45" s="12">
        <v>0</v>
      </c>
    </row>
    <row r="46" spans="1:2" ht="13.5">
      <c r="A46" s="11">
        <v>510</v>
      </c>
      <c r="B46" s="12">
        <v>0</v>
      </c>
    </row>
    <row r="47" spans="1:2" ht="13.5">
      <c r="A47" s="11">
        <v>515</v>
      </c>
      <c r="B47" s="12">
        <v>0</v>
      </c>
    </row>
    <row r="48" spans="1:2" ht="13.5">
      <c r="A48" s="11">
        <v>520</v>
      </c>
      <c r="B48" s="12">
        <v>0</v>
      </c>
    </row>
    <row r="49" spans="1:2" ht="13.5">
      <c r="A49" s="11">
        <v>525</v>
      </c>
      <c r="B49" s="12">
        <v>0</v>
      </c>
    </row>
    <row r="50" spans="1:2" ht="13.5">
      <c r="A50" s="11">
        <v>530</v>
      </c>
      <c r="B50" s="12">
        <v>0</v>
      </c>
    </row>
    <row r="51" spans="1:2" ht="13.5">
      <c r="A51" s="11">
        <v>535</v>
      </c>
      <c r="B51" s="12">
        <v>0</v>
      </c>
    </row>
    <row r="52" spans="1:2" ht="13.5">
      <c r="A52" s="11">
        <v>540</v>
      </c>
      <c r="B52" s="12">
        <v>0</v>
      </c>
    </row>
    <row r="53" spans="1:2" ht="13.5">
      <c r="A53" s="11">
        <v>545</v>
      </c>
      <c r="B53" s="12">
        <v>0</v>
      </c>
    </row>
    <row r="54" spans="1:2" ht="13.5">
      <c r="A54" s="11">
        <v>550</v>
      </c>
      <c r="B54" s="12">
        <v>0</v>
      </c>
    </row>
    <row r="55" spans="1:2" ht="13.5">
      <c r="A55" s="11">
        <v>555</v>
      </c>
      <c r="B55" s="12">
        <v>0</v>
      </c>
    </row>
    <row r="56" spans="1:2" ht="13.5">
      <c r="A56" s="11">
        <v>560</v>
      </c>
      <c r="B56" s="12">
        <v>0</v>
      </c>
    </row>
    <row r="57" spans="1:2" ht="13.5">
      <c r="A57" s="11">
        <v>565</v>
      </c>
      <c r="B57" s="12">
        <v>0</v>
      </c>
    </row>
    <row r="58" spans="1:2" ht="13.5">
      <c r="A58" s="11">
        <v>570</v>
      </c>
      <c r="B58" s="12">
        <v>0</v>
      </c>
    </row>
    <row r="59" spans="1:2" ht="13.5">
      <c r="A59" s="11">
        <v>575</v>
      </c>
      <c r="B59" s="12">
        <v>0</v>
      </c>
    </row>
    <row r="60" spans="1:2" ht="13.5">
      <c r="A60" s="11">
        <v>580</v>
      </c>
      <c r="B60" s="12">
        <v>0</v>
      </c>
    </row>
    <row r="61" spans="1:2" ht="13.5">
      <c r="A61" s="11">
        <v>585</v>
      </c>
      <c r="B61" s="12">
        <v>0</v>
      </c>
    </row>
    <row r="62" spans="1:2" ht="13.5">
      <c r="A62" s="11">
        <v>590</v>
      </c>
      <c r="B62" s="12">
        <v>0</v>
      </c>
    </row>
    <row r="63" spans="1:2" ht="13.5">
      <c r="A63" s="11">
        <v>595</v>
      </c>
      <c r="B63" s="12">
        <v>0</v>
      </c>
    </row>
    <row r="64" spans="1:2" ht="13.5">
      <c r="A64" s="11">
        <v>600</v>
      </c>
      <c r="B64" s="12">
        <v>0</v>
      </c>
    </row>
    <row r="65" spans="1:2" ht="13.5">
      <c r="A65" s="11">
        <v>605</v>
      </c>
      <c r="B65" s="12">
        <v>0</v>
      </c>
    </row>
    <row r="66" spans="1:2" ht="13.5">
      <c r="A66" s="11">
        <v>610</v>
      </c>
      <c r="B66" s="12">
        <v>0</v>
      </c>
    </row>
    <row r="67" spans="1:2" ht="13.5">
      <c r="A67" s="11">
        <v>615</v>
      </c>
      <c r="B67" s="12">
        <v>0</v>
      </c>
    </row>
    <row r="68" spans="1:2" ht="13.5">
      <c r="A68" s="11">
        <v>620</v>
      </c>
      <c r="B68" s="12">
        <v>0</v>
      </c>
    </row>
    <row r="69" spans="1:2" ht="13.5">
      <c r="A69" s="11">
        <v>625</v>
      </c>
      <c r="B69" s="12">
        <v>0</v>
      </c>
    </row>
    <row r="70" spans="1:2" ht="13.5">
      <c r="A70" s="11">
        <v>630</v>
      </c>
      <c r="B70" s="12">
        <v>0</v>
      </c>
    </row>
    <row r="71" spans="1:2" ht="13.5">
      <c r="A71" s="11">
        <v>635</v>
      </c>
      <c r="B71" s="12">
        <v>0</v>
      </c>
    </row>
    <row r="72" spans="1:2" ht="13.5">
      <c r="A72" s="11">
        <v>640</v>
      </c>
      <c r="B72" s="12">
        <v>0</v>
      </c>
    </row>
    <row r="73" spans="1:2" ht="13.5">
      <c r="A73" s="11">
        <v>645</v>
      </c>
      <c r="B73" s="12">
        <v>0</v>
      </c>
    </row>
    <row r="74" spans="1:2" ht="13.5">
      <c r="A74" s="11">
        <v>650</v>
      </c>
      <c r="B74" s="12">
        <v>0</v>
      </c>
    </row>
    <row r="75" spans="1:2" ht="13.5">
      <c r="A75" s="11">
        <v>655</v>
      </c>
      <c r="B75" s="12">
        <v>0</v>
      </c>
    </row>
    <row r="76" spans="1:2" ht="13.5">
      <c r="A76" s="11">
        <v>660</v>
      </c>
      <c r="B76" s="12">
        <v>0</v>
      </c>
    </row>
    <row r="77" spans="1:2" ht="13.5">
      <c r="A77" s="11">
        <v>665</v>
      </c>
      <c r="B77" s="12">
        <v>0</v>
      </c>
    </row>
    <row r="78" spans="1:2" ht="13.5">
      <c r="A78" s="11">
        <v>670</v>
      </c>
      <c r="B78" s="12">
        <v>0</v>
      </c>
    </row>
    <row r="79" spans="1:2" ht="13.5">
      <c r="A79" s="11">
        <v>675</v>
      </c>
      <c r="B79" s="12">
        <v>0</v>
      </c>
    </row>
    <row r="80" spans="1:2" ht="13.5">
      <c r="A80" s="11">
        <v>680</v>
      </c>
      <c r="B80" s="12">
        <v>0</v>
      </c>
    </row>
    <row r="81" spans="1:2" ht="13.5">
      <c r="A81" s="11">
        <v>685</v>
      </c>
      <c r="B81" s="12">
        <v>0</v>
      </c>
    </row>
    <row r="82" spans="1:2" ht="13.5">
      <c r="A82" s="11">
        <v>690</v>
      </c>
      <c r="B82" s="12">
        <v>0</v>
      </c>
    </row>
    <row r="83" spans="1:2" ht="13.5">
      <c r="A83" s="11">
        <v>695</v>
      </c>
      <c r="B83" s="12">
        <v>0</v>
      </c>
    </row>
    <row r="84" spans="1:2" ht="13.5">
      <c r="A84" s="11">
        <v>700</v>
      </c>
      <c r="B84" s="12">
        <v>0</v>
      </c>
    </row>
    <row r="85" spans="1:2" ht="13.5">
      <c r="A85" s="11">
        <v>705</v>
      </c>
      <c r="B85" s="12">
        <v>0</v>
      </c>
    </row>
    <row r="86" spans="1:2" ht="13.5">
      <c r="A86" s="11">
        <v>710</v>
      </c>
      <c r="B86" s="12">
        <v>0</v>
      </c>
    </row>
    <row r="87" spans="1:2" ht="13.5">
      <c r="A87" s="11">
        <v>715</v>
      </c>
      <c r="B87" s="12">
        <v>0</v>
      </c>
    </row>
    <row r="88" spans="1:2" ht="13.5">
      <c r="A88" s="11">
        <v>720</v>
      </c>
      <c r="B88" s="12">
        <v>0</v>
      </c>
    </row>
    <row r="89" spans="1:2" ht="13.5">
      <c r="A89" s="11">
        <v>725</v>
      </c>
      <c r="B89" s="12">
        <v>0</v>
      </c>
    </row>
    <row r="90" spans="1:2" ht="13.5">
      <c r="A90" s="11">
        <v>730</v>
      </c>
      <c r="B90" s="12">
        <v>0</v>
      </c>
    </row>
    <row r="91" spans="1:2" ht="13.5">
      <c r="A91" s="11">
        <v>735</v>
      </c>
      <c r="B91" s="12">
        <v>0</v>
      </c>
    </row>
    <row r="92" spans="1:2" ht="13.5">
      <c r="A92" s="11">
        <v>740</v>
      </c>
      <c r="B92" s="12">
        <v>0</v>
      </c>
    </row>
    <row r="93" spans="1:2" ht="13.5">
      <c r="A93" s="11">
        <v>745</v>
      </c>
      <c r="B93" s="12">
        <v>0</v>
      </c>
    </row>
    <row r="94" spans="1:2" ht="13.5">
      <c r="A94" s="11">
        <v>750</v>
      </c>
      <c r="B94" s="12">
        <v>0</v>
      </c>
    </row>
    <row r="95" spans="1:2" ht="13.5">
      <c r="A95" s="11">
        <v>755</v>
      </c>
      <c r="B95" s="12">
        <v>0</v>
      </c>
    </row>
    <row r="96" spans="1:2" ht="13.5">
      <c r="A96" s="11">
        <v>760</v>
      </c>
      <c r="B96" s="12">
        <v>0</v>
      </c>
    </row>
    <row r="97" spans="1:2" ht="13.5">
      <c r="A97" s="11">
        <v>765</v>
      </c>
      <c r="B97" s="12">
        <v>0</v>
      </c>
    </row>
    <row r="98" spans="1:2" ht="13.5">
      <c r="A98" s="11">
        <v>770</v>
      </c>
      <c r="B98" s="12">
        <v>0</v>
      </c>
    </row>
    <row r="99" spans="1:2" ht="13.5">
      <c r="A99" s="11">
        <v>775</v>
      </c>
      <c r="B99" s="12">
        <v>0</v>
      </c>
    </row>
    <row r="100" spans="1:2" ht="13.5">
      <c r="A100" s="11">
        <v>780</v>
      </c>
      <c r="B100" s="12">
        <v>0</v>
      </c>
    </row>
    <row r="101" spans="1:2" ht="13.5">
      <c r="A101" s="11">
        <v>785</v>
      </c>
      <c r="B101" s="12">
        <v>0</v>
      </c>
    </row>
    <row r="102" spans="1:2" ht="13.5">
      <c r="A102" s="11">
        <v>790</v>
      </c>
      <c r="B102" s="12">
        <v>0</v>
      </c>
    </row>
    <row r="103" spans="1:2" ht="13.5">
      <c r="A103" s="11">
        <v>795</v>
      </c>
      <c r="B103" s="12">
        <v>0</v>
      </c>
    </row>
    <row r="104" spans="1:2" ht="13.5">
      <c r="A104" s="11">
        <v>800</v>
      </c>
      <c r="B104" s="12">
        <v>0</v>
      </c>
    </row>
    <row r="105" spans="1:2" ht="13.5">
      <c r="A105" s="11">
        <v>805</v>
      </c>
      <c r="B105" s="12">
        <v>0</v>
      </c>
    </row>
    <row r="106" spans="1:2" ht="13.5">
      <c r="A106" s="11">
        <v>810</v>
      </c>
      <c r="B106" s="12">
        <v>0</v>
      </c>
    </row>
    <row r="107" spans="1:2" ht="13.5">
      <c r="A107" s="11">
        <v>815</v>
      </c>
      <c r="B107" s="12">
        <v>0</v>
      </c>
    </row>
    <row r="108" spans="1:2" ht="13.5">
      <c r="A108" s="11">
        <v>820</v>
      </c>
      <c r="B108" s="12">
        <v>0</v>
      </c>
    </row>
    <row r="109" spans="1:2" ht="13.5">
      <c r="A109" s="11">
        <v>825</v>
      </c>
      <c r="B109" s="12">
        <v>0</v>
      </c>
    </row>
    <row r="110" spans="1:2" ht="13.5">
      <c r="A110" s="11">
        <v>830</v>
      </c>
      <c r="B110" s="12">
        <v>0</v>
      </c>
    </row>
    <row r="111" spans="1:2" ht="13.5">
      <c r="A111" s="11">
        <v>835</v>
      </c>
      <c r="B111" s="12">
        <v>0</v>
      </c>
    </row>
    <row r="112" spans="1:2" ht="13.5">
      <c r="A112" s="11">
        <v>840</v>
      </c>
      <c r="B112" s="12">
        <v>0</v>
      </c>
    </row>
    <row r="113" spans="1:2" ht="13.5">
      <c r="A113" s="11">
        <v>845</v>
      </c>
      <c r="B113" s="12">
        <v>0</v>
      </c>
    </row>
    <row r="114" spans="1:2" ht="13.5">
      <c r="A114" s="11">
        <v>850</v>
      </c>
      <c r="B114" s="12">
        <v>0</v>
      </c>
    </row>
    <row r="115" spans="1:2" ht="13.5">
      <c r="A115" s="11">
        <v>855</v>
      </c>
      <c r="B115" s="12">
        <v>0</v>
      </c>
    </row>
    <row r="116" spans="1:2" ht="13.5">
      <c r="A116" s="11">
        <v>860</v>
      </c>
      <c r="B116" s="12">
        <v>0</v>
      </c>
    </row>
    <row r="117" spans="1:2" ht="13.5">
      <c r="A117" s="11">
        <v>865</v>
      </c>
      <c r="B117" s="12">
        <v>0</v>
      </c>
    </row>
    <row r="118" spans="1:2" ht="13.5">
      <c r="A118" s="11">
        <v>870</v>
      </c>
      <c r="B118" s="12">
        <v>0</v>
      </c>
    </row>
    <row r="119" spans="1:2" ht="13.5">
      <c r="A119" s="11">
        <v>875</v>
      </c>
      <c r="B119" s="12">
        <v>0</v>
      </c>
    </row>
    <row r="120" spans="1:2" ht="13.5">
      <c r="A120" s="11">
        <v>880</v>
      </c>
      <c r="B120" s="12">
        <v>0</v>
      </c>
    </row>
    <row r="121" spans="1:2" ht="13.5">
      <c r="A121" s="11">
        <v>885</v>
      </c>
      <c r="B121" s="12">
        <v>0</v>
      </c>
    </row>
    <row r="122" spans="1:2" ht="13.5">
      <c r="A122" s="11">
        <v>890</v>
      </c>
      <c r="B122" s="12">
        <v>0</v>
      </c>
    </row>
    <row r="123" spans="1:2" ht="13.5">
      <c r="A123" s="11">
        <v>895</v>
      </c>
      <c r="B123" s="12">
        <v>0</v>
      </c>
    </row>
    <row r="124" spans="1:2" ht="13.5">
      <c r="A124" s="11">
        <v>900</v>
      </c>
      <c r="B124" s="12">
        <v>0</v>
      </c>
    </row>
    <row r="125" spans="1:2" ht="13.5">
      <c r="A125" s="11">
        <v>905</v>
      </c>
      <c r="B125" s="12">
        <v>0</v>
      </c>
    </row>
    <row r="126" spans="1:2" ht="13.5">
      <c r="A126" s="11">
        <v>910</v>
      </c>
      <c r="B126" s="12">
        <v>0</v>
      </c>
    </row>
    <row r="127" spans="1:2" ht="13.5">
      <c r="A127" s="11">
        <v>915</v>
      </c>
      <c r="B127" s="12">
        <v>0</v>
      </c>
    </row>
    <row r="128" spans="1:2" ht="13.5">
      <c r="A128" s="11">
        <v>920</v>
      </c>
      <c r="B128" s="12">
        <v>0</v>
      </c>
    </row>
    <row r="129" spans="1:2" ht="13.5">
      <c r="A129" s="11">
        <v>925</v>
      </c>
      <c r="B129" s="12">
        <v>0</v>
      </c>
    </row>
    <row r="130" spans="1:2" ht="13.5">
      <c r="A130" s="11">
        <v>930</v>
      </c>
      <c r="B130" s="12">
        <v>0</v>
      </c>
    </row>
    <row r="131" spans="1:2" ht="13.5">
      <c r="A131" s="11">
        <v>935</v>
      </c>
      <c r="B131" s="12">
        <v>0</v>
      </c>
    </row>
    <row r="132" spans="1:2" ht="13.5">
      <c r="A132" s="11">
        <v>940</v>
      </c>
      <c r="B132" s="12">
        <v>0</v>
      </c>
    </row>
    <row r="133" spans="1:2" ht="13.5">
      <c r="A133" s="11">
        <v>945</v>
      </c>
      <c r="B133" s="12">
        <v>0</v>
      </c>
    </row>
    <row r="134" spans="1:2" ht="13.5">
      <c r="A134" s="11">
        <v>950</v>
      </c>
      <c r="B134" s="12">
        <v>0</v>
      </c>
    </row>
    <row r="135" spans="1:2" ht="13.5">
      <c r="A135" s="11">
        <v>955</v>
      </c>
      <c r="B135" s="12">
        <v>0</v>
      </c>
    </row>
    <row r="136" spans="1:2" ht="13.5">
      <c r="A136" s="11">
        <v>960</v>
      </c>
      <c r="B136" s="12">
        <v>0</v>
      </c>
    </row>
    <row r="137" spans="1:2" ht="13.5">
      <c r="A137" s="11">
        <v>965</v>
      </c>
      <c r="B137" s="12">
        <v>0</v>
      </c>
    </row>
    <row r="138" spans="1:2" ht="13.5">
      <c r="A138" s="11">
        <v>970</v>
      </c>
      <c r="B138" s="12">
        <v>0</v>
      </c>
    </row>
    <row r="139" spans="1:2" ht="13.5">
      <c r="A139" s="11">
        <v>975</v>
      </c>
      <c r="B139" s="12">
        <v>0</v>
      </c>
    </row>
    <row r="140" spans="1:2" ht="13.5">
      <c r="A140" s="11">
        <v>980</v>
      </c>
      <c r="B140" s="12">
        <v>0</v>
      </c>
    </row>
    <row r="141" spans="1:2" ht="13.5">
      <c r="A141" s="11">
        <v>985</v>
      </c>
      <c r="B141" s="12">
        <v>0</v>
      </c>
    </row>
    <row r="142" spans="1:2" ht="13.5">
      <c r="A142" s="11">
        <v>990</v>
      </c>
      <c r="B142" s="12">
        <v>0</v>
      </c>
    </row>
    <row r="143" spans="1:2" ht="13.5">
      <c r="A143" s="11">
        <v>995</v>
      </c>
      <c r="B143" s="12">
        <v>0</v>
      </c>
    </row>
    <row r="144" spans="1:2" ht="13.5">
      <c r="A144" s="11">
        <v>1000</v>
      </c>
      <c r="B144" s="12">
        <v>0</v>
      </c>
    </row>
    <row r="145" spans="1:2" ht="13.5">
      <c r="A145" s="11">
        <v>1005</v>
      </c>
      <c r="B145" s="12">
        <v>0</v>
      </c>
    </row>
    <row r="146" spans="1:2" ht="13.5">
      <c r="A146" s="11">
        <v>1010</v>
      </c>
      <c r="B146" s="12">
        <v>0</v>
      </c>
    </row>
    <row r="147" spans="1:2" ht="13.5">
      <c r="A147" s="11">
        <v>1015</v>
      </c>
      <c r="B147" s="12">
        <v>0</v>
      </c>
    </row>
    <row r="148" spans="1:2" ht="13.5">
      <c r="A148" s="11">
        <v>1020</v>
      </c>
      <c r="B148" s="12">
        <v>0</v>
      </c>
    </row>
    <row r="149" spans="1:2" ht="13.5">
      <c r="A149" s="11">
        <v>1025</v>
      </c>
      <c r="B149" s="12">
        <v>0</v>
      </c>
    </row>
    <row r="150" spans="1:2" ht="13.5">
      <c r="A150" s="11">
        <v>1030</v>
      </c>
      <c r="B150" s="12">
        <v>0</v>
      </c>
    </row>
    <row r="151" spans="1:2" ht="13.5">
      <c r="A151" s="11">
        <v>1035</v>
      </c>
      <c r="B151" s="12">
        <v>0</v>
      </c>
    </row>
    <row r="152" spans="1:2" ht="13.5">
      <c r="A152" s="11">
        <v>1040</v>
      </c>
      <c r="B152" s="12">
        <v>0</v>
      </c>
    </row>
    <row r="153" spans="1:2" ht="13.5">
      <c r="A153" s="11">
        <v>1045</v>
      </c>
      <c r="B153" s="12">
        <v>0</v>
      </c>
    </row>
    <row r="154" spans="1:2" ht="13.5">
      <c r="A154" s="11">
        <v>1050</v>
      </c>
      <c r="B154" s="12">
        <v>0</v>
      </c>
    </row>
    <row r="155" spans="1:2" ht="13.5">
      <c r="A155" s="11">
        <v>1055</v>
      </c>
      <c r="B155" s="12">
        <v>0</v>
      </c>
    </row>
    <row r="156" spans="1:2" ht="13.5">
      <c r="A156" s="11">
        <v>1060</v>
      </c>
      <c r="B156" s="12">
        <v>0</v>
      </c>
    </row>
    <row r="157" spans="1:2" ht="13.5">
      <c r="A157" s="11">
        <v>1065</v>
      </c>
      <c r="B157" s="12">
        <v>0</v>
      </c>
    </row>
    <row r="158" spans="1:2" ht="13.5">
      <c r="A158" s="11">
        <v>1070</v>
      </c>
      <c r="B158" s="12">
        <v>0</v>
      </c>
    </row>
    <row r="159" spans="1:2" ht="13.5">
      <c r="A159" s="11">
        <v>1075</v>
      </c>
      <c r="B159" s="12">
        <v>0</v>
      </c>
    </row>
    <row r="160" spans="1:2" ht="13.5">
      <c r="A160" s="11">
        <v>1080</v>
      </c>
      <c r="B160" s="12">
        <v>0</v>
      </c>
    </row>
    <row r="161" spans="1:2" ht="13.5">
      <c r="A161" s="11">
        <v>1085</v>
      </c>
      <c r="B161" s="12">
        <v>0</v>
      </c>
    </row>
    <row r="162" spans="1:2" ht="13.5">
      <c r="A162" s="11">
        <v>1090</v>
      </c>
      <c r="B162" s="12">
        <v>0</v>
      </c>
    </row>
    <row r="163" spans="1:2" ht="13.5">
      <c r="A163" s="11">
        <v>1095</v>
      </c>
      <c r="B163" s="12">
        <v>0</v>
      </c>
    </row>
    <row r="164" spans="1:2" ht="13.5">
      <c r="A164" s="11">
        <v>1100</v>
      </c>
      <c r="B164" s="12">
        <v>0</v>
      </c>
    </row>
    <row r="165" spans="1:2" ht="13.5">
      <c r="A165" s="11">
        <v>1105</v>
      </c>
      <c r="B165" s="12">
        <v>0</v>
      </c>
    </row>
    <row r="166" spans="1:2" ht="13.5">
      <c r="A166" s="11">
        <v>1110</v>
      </c>
      <c r="B166" s="12">
        <v>0</v>
      </c>
    </row>
    <row r="167" spans="1:2" ht="13.5">
      <c r="A167" s="11">
        <v>1115</v>
      </c>
      <c r="B167" s="12">
        <v>0</v>
      </c>
    </row>
    <row r="168" spans="1:2" ht="13.5">
      <c r="A168" s="11">
        <v>1120</v>
      </c>
      <c r="B168" s="12">
        <v>0</v>
      </c>
    </row>
    <row r="169" spans="1:2" ht="13.5">
      <c r="A169" s="11">
        <v>1125</v>
      </c>
      <c r="B169" s="12">
        <v>0</v>
      </c>
    </row>
    <row r="170" spans="1:2" ht="13.5">
      <c r="A170" s="11">
        <v>1130</v>
      </c>
      <c r="B170" s="12">
        <v>0</v>
      </c>
    </row>
    <row r="171" spans="1:2" ht="13.5">
      <c r="A171" s="11">
        <v>1135</v>
      </c>
      <c r="B171" s="12">
        <v>0</v>
      </c>
    </row>
    <row r="172" spans="1:2" ht="13.5">
      <c r="A172" s="11">
        <v>1140</v>
      </c>
      <c r="B172" s="12">
        <v>0</v>
      </c>
    </row>
    <row r="173" spans="1:2" ht="13.5">
      <c r="A173" s="11">
        <v>1145</v>
      </c>
      <c r="B173" s="12">
        <v>0</v>
      </c>
    </row>
    <row r="174" spans="1:2" ht="13.5">
      <c r="A174" s="11">
        <v>1150</v>
      </c>
      <c r="B174" s="12">
        <v>0</v>
      </c>
    </row>
    <row r="175" spans="1:2" ht="13.5">
      <c r="A175" s="11">
        <v>1155</v>
      </c>
      <c r="B175" s="12">
        <v>0</v>
      </c>
    </row>
    <row r="176" spans="1:2" ht="13.5">
      <c r="A176" s="11">
        <v>1160</v>
      </c>
      <c r="B176" s="12">
        <v>0</v>
      </c>
    </row>
    <row r="177" spans="1:2" ht="13.5">
      <c r="A177" s="11">
        <v>1165</v>
      </c>
      <c r="B177" s="12">
        <v>0</v>
      </c>
    </row>
    <row r="178" spans="1:2" ht="13.5">
      <c r="A178" s="11">
        <v>1170</v>
      </c>
      <c r="B178" s="12">
        <v>0</v>
      </c>
    </row>
    <row r="179" spans="1:2" ht="13.5">
      <c r="A179" s="11">
        <v>1175</v>
      </c>
      <c r="B179" s="12">
        <v>0</v>
      </c>
    </row>
    <row r="180" spans="1:2" ht="13.5">
      <c r="A180" s="11">
        <v>1180</v>
      </c>
      <c r="B180" s="12">
        <v>0</v>
      </c>
    </row>
    <row r="181" spans="1:2" ht="13.5">
      <c r="A181" s="11">
        <v>1185</v>
      </c>
      <c r="B181" s="12">
        <v>0</v>
      </c>
    </row>
    <row r="182" spans="1:2" ht="13.5">
      <c r="A182" s="11">
        <v>1190</v>
      </c>
      <c r="B182" s="12">
        <v>0</v>
      </c>
    </row>
    <row r="183" spans="1:2" ht="13.5">
      <c r="A183" s="11">
        <v>1195</v>
      </c>
      <c r="B183" s="12">
        <v>0</v>
      </c>
    </row>
    <row r="184" spans="1:2" ht="13.5">
      <c r="A184" s="11">
        <v>1200</v>
      </c>
      <c r="B184" s="12">
        <v>0</v>
      </c>
    </row>
    <row r="185" spans="1:2" ht="13.5">
      <c r="A185" s="11">
        <v>1205</v>
      </c>
      <c r="B185" s="12">
        <v>0</v>
      </c>
    </row>
    <row r="186" spans="1:2" ht="13.5">
      <c r="A186" s="11">
        <v>1210</v>
      </c>
      <c r="B186" s="12">
        <v>0</v>
      </c>
    </row>
    <row r="187" spans="1:2" ht="13.5">
      <c r="A187" s="11">
        <v>1215</v>
      </c>
      <c r="B187" s="12">
        <v>0</v>
      </c>
    </row>
    <row r="188" spans="1:2" ht="13.5">
      <c r="A188" s="11">
        <v>1220</v>
      </c>
      <c r="B188" s="12">
        <v>0</v>
      </c>
    </row>
    <row r="189" spans="1:2" ht="13.5">
      <c r="A189" s="11">
        <v>1225</v>
      </c>
      <c r="B189" s="12">
        <v>0</v>
      </c>
    </row>
    <row r="190" spans="1:2" ht="13.5">
      <c r="A190" s="11">
        <v>1230</v>
      </c>
      <c r="B190" s="12">
        <v>0</v>
      </c>
    </row>
    <row r="191" spans="1:2" ht="13.5">
      <c r="A191" s="11">
        <v>1235</v>
      </c>
      <c r="B191" s="12">
        <v>0</v>
      </c>
    </row>
    <row r="192" spans="1:2" ht="13.5">
      <c r="A192" s="11">
        <v>1240</v>
      </c>
      <c r="B192" s="12">
        <v>0</v>
      </c>
    </row>
    <row r="193" spans="1:2" ht="13.5">
      <c r="A193" s="11">
        <v>1245</v>
      </c>
      <c r="B193" s="12">
        <v>0</v>
      </c>
    </row>
    <row r="194" spans="1:2" ht="13.5">
      <c r="A194" s="11">
        <v>1250</v>
      </c>
      <c r="B194" s="12">
        <v>0</v>
      </c>
    </row>
    <row r="195" spans="1:2" ht="13.5">
      <c r="A195" s="11">
        <v>1255</v>
      </c>
      <c r="B195" s="12">
        <v>0</v>
      </c>
    </row>
    <row r="196" spans="1:2" ht="13.5">
      <c r="A196" s="11">
        <v>1260</v>
      </c>
      <c r="B196" s="12">
        <v>0</v>
      </c>
    </row>
    <row r="197" spans="1:2" ht="13.5">
      <c r="A197" s="11">
        <v>1265</v>
      </c>
      <c r="B197" s="12">
        <v>0</v>
      </c>
    </row>
    <row r="198" spans="1:2" ht="13.5">
      <c r="A198" s="11">
        <v>1270</v>
      </c>
      <c r="B198" s="12">
        <v>0</v>
      </c>
    </row>
    <row r="199" spans="1:2" ht="13.5">
      <c r="A199" s="11">
        <v>1275</v>
      </c>
      <c r="B199" s="12">
        <v>0</v>
      </c>
    </row>
    <row r="200" spans="1:2" ht="13.5">
      <c r="A200" s="11">
        <v>1280</v>
      </c>
      <c r="B200" s="12">
        <v>0</v>
      </c>
    </row>
    <row r="201" spans="1:2" ht="13.5">
      <c r="A201" s="11">
        <v>1285</v>
      </c>
      <c r="B201" s="12">
        <v>0</v>
      </c>
    </row>
    <row r="202" spans="1:2" ht="13.5">
      <c r="A202" s="11">
        <v>1290</v>
      </c>
      <c r="B202" s="12">
        <v>0</v>
      </c>
    </row>
    <row r="203" spans="1:2" ht="13.5">
      <c r="A203" s="11">
        <v>1295</v>
      </c>
      <c r="B203" s="12">
        <v>0</v>
      </c>
    </row>
    <row r="204" spans="1:2" ht="13.5">
      <c r="A204" s="11">
        <v>1300</v>
      </c>
      <c r="B204" s="12">
        <v>0</v>
      </c>
    </row>
    <row r="205" spans="1:2" ht="13.5">
      <c r="A205" s="11">
        <v>1305</v>
      </c>
      <c r="B205" s="12">
        <v>0</v>
      </c>
    </row>
    <row r="206" spans="1:2" ht="13.5">
      <c r="A206" s="11">
        <v>1310</v>
      </c>
      <c r="B206" s="12">
        <v>0</v>
      </c>
    </row>
    <row r="207" spans="1:2" ht="13.5">
      <c r="A207" s="11">
        <v>1315</v>
      </c>
      <c r="B207" s="12">
        <v>0</v>
      </c>
    </row>
    <row r="208" spans="1:2" ht="13.5">
      <c r="A208" s="11">
        <v>1320</v>
      </c>
      <c r="B208" s="12">
        <v>0</v>
      </c>
    </row>
    <row r="209" spans="1:2" ht="13.5">
      <c r="A209" s="11">
        <v>1325</v>
      </c>
      <c r="B209" s="12">
        <v>0</v>
      </c>
    </row>
    <row r="210" spans="1:2" ht="13.5">
      <c r="A210" s="11">
        <v>1330</v>
      </c>
      <c r="B210" s="12">
        <v>0</v>
      </c>
    </row>
    <row r="211" spans="1:2" ht="13.5">
      <c r="A211" s="11">
        <v>1335</v>
      </c>
      <c r="B211" s="12">
        <v>0</v>
      </c>
    </row>
    <row r="212" spans="1:2" ht="13.5">
      <c r="A212" s="11">
        <v>1340</v>
      </c>
      <c r="B212" s="12">
        <v>0</v>
      </c>
    </row>
    <row r="213" spans="1:2" ht="13.5">
      <c r="A213" s="11">
        <v>1345</v>
      </c>
      <c r="B213" s="12">
        <v>0</v>
      </c>
    </row>
    <row r="214" spans="1:2" ht="13.5">
      <c r="A214" s="11">
        <v>1350</v>
      </c>
      <c r="B214" s="12">
        <v>0</v>
      </c>
    </row>
    <row r="215" spans="1:2" ht="13.5">
      <c r="A215" s="11">
        <v>1355</v>
      </c>
      <c r="B215" s="12">
        <v>0</v>
      </c>
    </row>
    <row r="216" spans="1:2" ht="13.5">
      <c r="A216" s="11">
        <v>1360</v>
      </c>
      <c r="B216" s="12">
        <v>0</v>
      </c>
    </row>
    <row r="217" spans="1:2" ht="13.5">
      <c r="A217" s="11">
        <v>1365</v>
      </c>
      <c r="B217" s="12">
        <v>0</v>
      </c>
    </row>
    <row r="218" spans="1:2" ht="13.5">
      <c r="A218" s="11">
        <v>1370</v>
      </c>
      <c r="B218" s="12">
        <v>0</v>
      </c>
    </row>
    <row r="219" spans="1:2" ht="13.5">
      <c r="A219" s="11">
        <v>1375</v>
      </c>
      <c r="B219" s="12">
        <v>0</v>
      </c>
    </row>
    <row r="220" spans="1:2" ht="13.5">
      <c r="A220" s="11">
        <v>1380</v>
      </c>
      <c r="B220" s="12">
        <v>0</v>
      </c>
    </row>
    <row r="221" spans="1:2" ht="13.5">
      <c r="A221" s="11">
        <v>1385</v>
      </c>
      <c r="B221" s="12">
        <v>0</v>
      </c>
    </row>
    <row r="222" spans="1:2" ht="13.5">
      <c r="A222" s="11">
        <v>1390</v>
      </c>
      <c r="B222" s="12">
        <v>0</v>
      </c>
    </row>
    <row r="223" spans="1:2" ht="13.5">
      <c r="A223" s="11">
        <v>1395</v>
      </c>
      <c r="B223" s="12">
        <v>0</v>
      </c>
    </row>
    <row r="224" spans="1:2" ht="13.5">
      <c r="A224" s="11">
        <v>1400</v>
      </c>
      <c r="B224" s="12">
        <v>0</v>
      </c>
    </row>
    <row r="225" spans="1:2" ht="13.5">
      <c r="A225" s="11">
        <v>1405</v>
      </c>
      <c r="B225" s="12">
        <v>0</v>
      </c>
    </row>
    <row r="226" spans="1:2" ht="13.5">
      <c r="A226" s="11">
        <v>1410</v>
      </c>
      <c r="B226" s="12">
        <v>0</v>
      </c>
    </row>
    <row r="227" spans="1:2" ht="13.5">
      <c r="A227" s="11">
        <v>1415</v>
      </c>
      <c r="B227" s="12">
        <v>0</v>
      </c>
    </row>
    <row r="228" spans="1:2" ht="13.5">
      <c r="A228" s="11">
        <v>1420</v>
      </c>
      <c r="B228" s="12">
        <v>0</v>
      </c>
    </row>
    <row r="229" spans="1:2" ht="13.5">
      <c r="A229" s="11">
        <v>1425</v>
      </c>
      <c r="B229" s="12">
        <v>0</v>
      </c>
    </row>
    <row r="230" spans="1:2" ht="13.5">
      <c r="A230" s="11">
        <v>1430</v>
      </c>
      <c r="B230" s="12">
        <v>0</v>
      </c>
    </row>
    <row r="231" spans="1:2" ht="13.5">
      <c r="A231" s="11">
        <v>1435</v>
      </c>
      <c r="B231" s="12">
        <v>0</v>
      </c>
    </row>
    <row r="232" spans="1:2" ht="13.5">
      <c r="A232" s="11">
        <v>1440</v>
      </c>
      <c r="B232" s="12">
        <v>0</v>
      </c>
    </row>
    <row r="233" spans="1:2" ht="13.5">
      <c r="A233" s="11">
        <v>1445</v>
      </c>
      <c r="B233" s="12">
        <v>0</v>
      </c>
    </row>
    <row r="234" spans="1:2" ht="13.5">
      <c r="A234" s="11">
        <v>1450</v>
      </c>
      <c r="B234" s="12">
        <v>0</v>
      </c>
    </row>
    <row r="235" spans="1:2" ht="13.5">
      <c r="A235" s="11">
        <v>1455</v>
      </c>
      <c r="B235" s="12">
        <v>0</v>
      </c>
    </row>
    <row r="236" spans="1:2" ht="13.5">
      <c r="A236" s="11">
        <v>1460</v>
      </c>
      <c r="B236" s="12">
        <v>0</v>
      </c>
    </row>
    <row r="237" spans="1:2" ht="13.5">
      <c r="A237" s="11">
        <v>1465</v>
      </c>
      <c r="B237" s="12">
        <v>0</v>
      </c>
    </row>
    <row r="238" spans="1:2" ht="13.5">
      <c r="A238" s="11">
        <v>1470</v>
      </c>
      <c r="B238" s="12">
        <v>0</v>
      </c>
    </row>
    <row r="239" spans="1:2" ht="13.5">
      <c r="A239" s="11">
        <v>1475</v>
      </c>
      <c r="B239" s="12">
        <v>0</v>
      </c>
    </row>
    <row r="240" spans="1:2" ht="13.5">
      <c r="A240" s="11">
        <v>1480</v>
      </c>
      <c r="B240" s="12">
        <v>0</v>
      </c>
    </row>
    <row r="241" spans="1:2" ht="13.5">
      <c r="A241" s="11">
        <v>1485</v>
      </c>
      <c r="B241" s="12">
        <v>0</v>
      </c>
    </row>
    <row r="242" spans="1:2" ht="13.5">
      <c r="A242" s="11">
        <v>1490</v>
      </c>
      <c r="B242" s="12">
        <v>0</v>
      </c>
    </row>
    <row r="243" spans="1:2" ht="13.5">
      <c r="A243" s="11">
        <v>1495</v>
      </c>
      <c r="B243" s="12">
        <v>0</v>
      </c>
    </row>
    <row r="244" spans="1:2" ht="13.5">
      <c r="A244" s="11">
        <v>1500</v>
      </c>
      <c r="B244" s="12">
        <v>0</v>
      </c>
    </row>
    <row r="245" spans="1:2" ht="13.5">
      <c r="A245" s="11">
        <v>1505</v>
      </c>
      <c r="B245" s="12">
        <v>0</v>
      </c>
    </row>
    <row r="246" spans="1:2" ht="13.5">
      <c r="A246" s="11">
        <v>1510</v>
      </c>
      <c r="B246" s="12">
        <v>0</v>
      </c>
    </row>
    <row r="247" spans="1:2" ht="13.5">
      <c r="A247" s="11">
        <v>1515</v>
      </c>
      <c r="B247" s="12">
        <v>0</v>
      </c>
    </row>
    <row r="248" spans="1:2" ht="13.5">
      <c r="A248" s="11">
        <v>1520</v>
      </c>
      <c r="B248" s="12">
        <v>0</v>
      </c>
    </row>
    <row r="249" spans="1:2" ht="13.5">
      <c r="A249" s="11">
        <v>1525</v>
      </c>
      <c r="B249" s="12">
        <v>0</v>
      </c>
    </row>
    <row r="250" spans="1:2" ht="13.5">
      <c r="A250" s="11">
        <v>1530</v>
      </c>
      <c r="B250" s="12">
        <v>0</v>
      </c>
    </row>
    <row r="251" spans="1:2" ht="13.5">
      <c r="A251" s="11">
        <v>1535</v>
      </c>
      <c r="B251" s="12">
        <v>0</v>
      </c>
    </row>
    <row r="252" spans="1:2" ht="13.5">
      <c r="A252" s="11">
        <v>1540</v>
      </c>
      <c r="B252" s="12">
        <v>0</v>
      </c>
    </row>
    <row r="253" spans="1:2" ht="13.5">
      <c r="A253" s="11">
        <v>1545</v>
      </c>
      <c r="B253" s="12">
        <v>0</v>
      </c>
    </row>
    <row r="254" spans="1:2" ht="13.5">
      <c r="A254" s="11">
        <v>1550</v>
      </c>
      <c r="B254" s="12">
        <v>0</v>
      </c>
    </row>
    <row r="255" spans="1:2" ht="13.5">
      <c r="A255" s="11">
        <v>1555</v>
      </c>
      <c r="B255" s="12">
        <v>0</v>
      </c>
    </row>
    <row r="256" spans="1:2" ht="13.5">
      <c r="A256" s="11">
        <v>1560</v>
      </c>
      <c r="B256" s="12">
        <v>0</v>
      </c>
    </row>
    <row r="257" spans="1:2" ht="13.5">
      <c r="A257" s="11">
        <v>1565</v>
      </c>
      <c r="B257" s="12">
        <v>0</v>
      </c>
    </row>
    <row r="258" spans="1:2" ht="13.5">
      <c r="A258" s="11">
        <v>1570</v>
      </c>
      <c r="B258" s="12">
        <v>0</v>
      </c>
    </row>
    <row r="259" spans="1:2" ht="13.5">
      <c r="A259" s="11">
        <v>1575</v>
      </c>
      <c r="B259" s="12">
        <v>0</v>
      </c>
    </row>
    <row r="260" spans="1:2" ht="13.5">
      <c r="A260" s="11">
        <v>1580</v>
      </c>
      <c r="B260" s="12">
        <v>0</v>
      </c>
    </row>
    <row r="261" spans="1:2" ht="13.5">
      <c r="A261" s="11">
        <v>1585</v>
      </c>
      <c r="B261" s="12">
        <v>0</v>
      </c>
    </row>
    <row r="262" spans="1:2" ht="13.5">
      <c r="A262" s="11">
        <v>1590</v>
      </c>
      <c r="B262" s="12">
        <v>0</v>
      </c>
    </row>
    <row r="263" spans="1:2" ht="13.5">
      <c r="A263" s="11">
        <v>1595</v>
      </c>
      <c r="B263" s="12">
        <v>0</v>
      </c>
    </row>
    <row r="264" spans="1:2" ht="13.5">
      <c r="A264" s="11">
        <v>1600</v>
      </c>
      <c r="B264" s="12">
        <v>0</v>
      </c>
    </row>
    <row r="265" spans="1:2" ht="13.5">
      <c r="A265" s="11">
        <v>1605</v>
      </c>
      <c r="B265" s="12">
        <v>0</v>
      </c>
    </row>
    <row r="266" spans="1:2" ht="13.5">
      <c r="A266" s="11">
        <v>1610</v>
      </c>
      <c r="B266" s="12">
        <v>0</v>
      </c>
    </row>
    <row r="267" spans="1:2" ht="13.5">
      <c r="A267" s="11">
        <v>1615</v>
      </c>
      <c r="B267" s="12">
        <v>0</v>
      </c>
    </row>
    <row r="268" spans="1:2" ht="13.5">
      <c r="A268" s="11">
        <v>1620</v>
      </c>
      <c r="B268" s="12">
        <v>0</v>
      </c>
    </row>
    <row r="269" spans="1:2" ht="13.5">
      <c r="A269" s="11">
        <v>1625</v>
      </c>
      <c r="B269" s="12">
        <v>0</v>
      </c>
    </row>
    <row r="270" spans="1:2" ht="13.5">
      <c r="A270" s="11">
        <v>1630</v>
      </c>
      <c r="B270" s="12">
        <v>0</v>
      </c>
    </row>
    <row r="271" spans="1:2" ht="13.5">
      <c r="A271" s="11">
        <v>1635</v>
      </c>
      <c r="B271" s="12">
        <v>0</v>
      </c>
    </row>
    <row r="272" spans="1:2" ht="13.5">
      <c r="A272" s="11">
        <v>1640</v>
      </c>
      <c r="B272" s="12">
        <v>0</v>
      </c>
    </row>
    <row r="273" spans="1:2" ht="13.5">
      <c r="A273" s="11">
        <v>1645</v>
      </c>
      <c r="B273" s="12">
        <v>0</v>
      </c>
    </row>
    <row r="274" spans="1:2" ht="13.5">
      <c r="A274" s="11">
        <v>1650</v>
      </c>
      <c r="B274" s="12">
        <v>0</v>
      </c>
    </row>
    <row r="275" spans="1:2" ht="13.5">
      <c r="A275" s="11">
        <v>1655</v>
      </c>
      <c r="B275" s="12">
        <v>0</v>
      </c>
    </row>
    <row r="276" spans="1:2" ht="13.5">
      <c r="A276" s="11">
        <v>1660</v>
      </c>
      <c r="B276" s="12">
        <v>0</v>
      </c>
    </row>
    <row r="277" spans="1:2" ht="13.5">
      <c r="A277" s="11">
        <v>1665</v>
      </c>
      <c r="B277" s="12">
        <v>0</v>
      </c>
    </row>
    <row r="278" spans="1:2" ht="13.5">
      <c r="A278" s="11">
        <v>1670</v>
      </c>
      <c r="B278" s="12">
        <v>0</v>
      </c>
    </row>
    <row r="279" spans="1:2" ht="13.5">
      <c r="A279" s="11">
        <v>1675</v>
      </c>
      <c r="B279" s="12">
        <v>0</v>
      </c>
    </row>
    <row r="280" spans="1:2" ht="13.5">
      <c r="A280" s="11">
        <v>1680</v>
      </c>
      <c r="B280" s="12">
        <v>0</v>
      </c>
    </row>
    <row r="281" spans="1:2" ht="13.5">
      <c r="A281" s="11">
        <v>1685</v>
      </c>
      <c r="B281" s="12">
        <v>0</v>
      </c>
    </row>
    <row r="282" spans="1:2" ht="13.5">
      <c r="A282" s="11">
        <v>1690</v>
      </c>
      <c r="B282" s="12">
        <v>0</v>
      </c>
    </row>
    <row r="283" spans="1:2" ht="13.5">
      <c r="A283" s="11">
        <v>1695</v>
      </c>
      <c r="B283" s="12">
        <v>0</v>
      </c>
    </row>
    <row r="284" spans="1:2" ht="13.5">
      <c r="A284" s="11">
        <v>1700</v>
      </c>
      <c r="B284" s="12">
        <v>0</v>
      </c>
    </row>
    <row r="285" spans="1:2" ht="13.5">
      <c r="A285" s="11">
        <v>1705</v>
      </c>
      <c r="B285" s="12">
        <v>0</v>
      </c>
    </row>
    <row r="286" spans="1:2" ht="13.5">
      <c r="A286" s="11">
        <v>1710</v>
      </c>
      <c r="B286" s="12">
        <v>0</v>
      </c>
    </row>
    <row r="287" spans="1:2" ht="13.5">
      <c r="A287" s="11">
        <v>1715</v>
      </c>
      <c r="B287" s="12">
        <v>0</v>
      </c>
    </row>
    <row r="288" spans="1:2" ht="13.5">
      <c r="A288" s="11">
        <v>1720</v>
      </c>
      <c r="B288" s="12">
        <v>0</v>
      </c>
    </row>
    <row r="289" spans="1:2" ht="13.5">
      <c r="A289" s="11">
        <v>1725</v>
      </c>
      <c r="B289" s="12">
        <v>0</v>
      </c>
    </row>
    <row r="290" spans="1:2" ht="13.5">
      <c r="A290" s="11">
        <v>1730</v>
      </c>
      <c r="B290" s="12">
        <v>0</v>
      </c>
    </row>
    <row r="291" spans="1:2" ht="13.5">
      <c r="A291" s="11">
        <v>1735</v>
      </c>
      <c r="B291" s="12">
        <v>0</v>
      </c>
    </row>
    <row r="292" spans="1:2" ht="13.5">
      <c r="A292" s="11">
        <v>1740</v>
      </c>
      <c r="B292" s="12">
        <v>0</v>
      </c>
    </row>
    <row r="293" spans="1:2" ht="13.5">
      <c r="A293" s="11">
        <v>1745</v>
      </c>
      <c r="B293" s="12">
        <v>0</v>
      </c>
    </row>
    <row r="294" spans="1:2" ht="13.5">
      <c r="A294" s="11">
        <v>1750</v>
      </c>
      <c r="B294" s="12">
        <v>0</v>
      </c>
    </row>
    <row r="295" spans="1:2" ht="13.5">
      <c r="A295" s="11">
        <v>1755</v>
      </c>
      <c r="B295" s="12">
        <v>0</v>
      </c>
    </row>
    <row r="296" spans="1:2" ht="13.5">
      <c r="A296" s="11">
        <v>1760</v>
      </c>
      <c r="B296" s="12">
        <v>0</v>
      </c>
    </row>
    <row r="297" spans="1:2" ht="13.5">
      <c r="A297" s="11">
        <v>1765</v>
      </c>
      <c r="B297" s="12">
        <v>0</v>
      </c>
    </row>
    <row r="298" spans="1:2" ht="13.5">
      <c r="A298" s="11">
        <v>1770</v>
      </c>
      <c r="B298" s="12">
        <v>0</v>
      </c>
    </row>
    <row r="299" spans="1:2" ht="13.5">
      <c r="A299" s="11">
        <v>1775</v>
      </c>
      <c r="B299" s="12">
        <v>0</v>
      </c>
    </row>
    <row r="300" spans="1:2" ht="13.5">
      <c r="A300" s="11">
        <v>1780</v>
      </c>
      <c r="B300" s="12">
        <v>0</v>
      </c>
    </row>
    <row r="301" spans="1:2" ht="13.5">
      <c r="A301" s="11">
        <v>1785</v>
      </c>
      <c r="B301" s="12">
        <v>0</v>
      </c>
    </row>
    <row r="302" spans="1:2" ht="13.5">
      <c r="A302" s="11">
        <v>1790</v>
      </c>
      <c r="B302" s="12">
        <v>0</v>
      </c>
    </row>
    <row r="303" spans="1:2" ht="13.5">
      <c r="A303" s="11">
        <v>1795</v>
      </c>
      <c r="B303" s="12">
        <v>0</v>
      </c>
    </row>
    <row r="304" spans="1:2" ht="13.5">
      <c r="A304" s="11">
        <v>1800</v>
      </c>
      <c r="B304" s="12">
        <v>0</v>
      </c>
    </row>
    <row r="305" spans="1:2" ht="13.5">
      <c r="A305" s="11">
        <v>1805</v>
      </c>
      <c r="B305" s="12">
        <v>0</v>
      </c>
    </row>
    <row r="306" spans="1:2" ht="13.5">
      <c r="A306" s="11">
        <v>1810</v>
      </c>
      <c r="B306" s="12">
        <v>0</v>
      </c>
    </row>
    <row r="307" spans="1:2" ht="13.5">
      <c r="A307" s="11">
        <v>1815</v>
      </c>
      <c r="B307" s="12">
        <v>0</v>
      </c>
    </row>
    <row r="308" spans="1:2" ht="13.5">
      <c r="A308" s="11">
        <v>1820</v>
      </c>
      <c r="B308" s="12">
        <v>0</v>
      </c>
    </row>
    <row r="309" spans="1:2" ht="13.5">
      <c r="A309" s="11">
        <v>1825</v>
      </c>
      <c r="B309" s="12">
        <v>0</v>
      </c>
    </row>
    <row r="310" spans="1:2" ht="13.5">
      <c r="A310" s="11">
        <v>1830</v>
      </c>
      <c r="B310" s="12">
        <v>0</v>
      </c>
    </row>
    <row r="311" spans="1:2" ht="13.5">
      <c r="A311" s="11">
        <v>1835</v>
      </c>
      <c r="B311" s="12">
        <v>0</v>
      </c>
    </row>
    <row r="312" spans="1:2" ht="13.5">
      <c r="A312" s="11">
        <v>1840</v>
      </c>
      <c r="B312" s="12">
        <v>0</v>
      </c>
    </row>
    <row r="313" spans="1:2" ht="13.5">
      <c r="A313" s="11">
        <v>1845</v>
      </c>
      <c r="B313" s="12">
        <v>0</v>
      </c>
    </row>
    <row r="314" spans="1:2" ht="13.5">
      <c r="A314" s="11">
        <v>1850</v>
      </c>
      <c r="B314" s="12">
        <v>0</v>
      </c>
    </row>
    <row r="315" spans="1:2" ht="13.5">
      <c r="A315" s="11">
        <v>1855</v>
      </c>
      <c r="B315" s="12">
        <v>0</v>
      </c>
    </row>
    <row r="316" spans="1:2" ht="13.5">
      <c r="A316" s="11">
        <v>1860</v>
      </c>
      <c r="B316" s="12">
        <v>0</v>
      </c>
    </row>
    <row r="317" spans="1:2" ht="13.5">
      <c r="A317" s="11">
        <v>1865</v>
      </c>
      <c r="B317" s="12">
        <v>0</v>
      </c>
    </row>
    <row r="318" spans="1:2" ht="13.5">
      <c r="A318" s="11">
        <v>1870</v>
      </c>
      <c r="B318" s="12">
        <v>0</v>
      </c>
    </row>
    <row r="319" spans="1:2" ht="13.5">
      <c r="A319" s="11">
        <v>1875</v>
      </c>
      <c r="B319" s="12">
        <v>0</v>
      </c>
    </row>
    <row r="320" spans="1:2" ht="13.5">
      <c r="A320" s="11">
        <v>1880</v>
      </c>
      <c r="B320" s="12">
        <v>0</v>
      </c>
    </row>
    <row r="321" spans="1:2" ht="13.5">
      <c r="A321" s="11">
        <v>1885</v>
      </c>
      <c r="B321" s="12">
        <v>0</v>
      </c>
    </row>
    <row r="322" spans="1:2" ht="13.5">
      <c r="A322" s="11">
        <v>1890</v>
      </c>
      <c r="B322" s="12">
        <v>0</v>
      </c>
    </row>
    <row r="323" spans="1:2" ht="13.5">
      <c r="A323" s="11">
        <v>1895</v>
      </c>
      <c r="B323" s="12">
        <v>0</v>
      </c>
    </row>
    <row r="324" spans="1:2" ht="13.5">
      <c r="A324" s="11">
        <v>1900</v>
      </c>
      <c r="B324" s="12">
        <v>0</v>
      </c>
    </row>
    <row r="325" spans="1:2" ht="13.5">
      <c r="A325" s="11">
        <v>1905</v>
      </c>
      <c r="B325" s="12">
        <v>0</v>
      </c>
    </row>
    <row r="326" spans="1:2" ht="13.5">
      <c r="A326" s="11">
        <v>1910</v>
      </c>
      <c r="B326" s="12">
        <v>0</v>
      </c>
    </row>
    <row r="327" spans="1:2" ht="13.5">
      <c r="A327" s="11">
        <v>1915</v>
      </c>
      <c r="B327" s="12">
        <v>0</v>
      </c>
    </row>
    <row r="328" spans="1:2" ht="13.5">
      <c r="A328" s="11">
        <v>1920</v>
      </c>
      <c r="B328" s="12">
        <v>0</v>
      </c>
    </row>
    <row r="329" spans="1:2" ht="13.5">
      <c r="A329" s="11">
        <v>1925</v>
      </c>
      <c r="B329" s="12">
        <v>0</v>
      </c>
    </row>
    <row r="330" spans="1:2" ht="13.5">
      <c r="A330" s="11">
        <v>1930</v>
      </c>
      <c r="B330" s="12">
        <v>0</v>
      </c>
    </row>
    <row r="331" spans="1:2" ht="13.5">
      <c r="A331" s="11">
        <v>1935</v>
      </c>
      <c r="B331" s="12">
        <v>0</v>
      </c>
    </row>
    <row r="332" spans="1:2" ht="13.5">
      <c r="A332" s="11">
        <v>1940</v>
      </c>
      <c r="B332" s="12">
        <v>0</v>
      </c>
    </row>
    <row r="333" spans="1:2" ht="13.5">
      <c r="A333" s="11">
        <v>1945</v>
      </c>
      <c r="B333" s="12">
        <v>0</v>
      </c>
    </row>
    <row r="334" spans="1:2" ht="13.5">
      <c r="A334" s="11">
        <v>1950</v>
      </c>
      <c r="B334" s="12">
        <v>0</v>
      </c>
    </row>
    <row r="335" spans="1:2" ht="13.5">
      <c r="A335" s="11">
        <v>1955</v>
      </c>
      <c r="B335" s="12">
        <v>0</v>
      </c>
    </row>
    <row r="336" spans="1:2" ht="13.5">
      <c r="A336" s="11">
        <v>1960</v>
      </c>
      <c r="B336" s="12">
        <v>0</v>
      </c>
    </row>
    <row r="337" spans="1:2" ht="13.5">
      <c r="A337" s="11">
        <v>1965</v>
      </c>
      <c r="B337" s="12">
        <v>0</v>
      </c>
    </row>
    <row r="338" spans="1:2" ht="13.5">
      <c r="A338" s="11">
        <v>1970</v>
      </c>
      <c r="B338" s="12">
        <v>0</v>
      </c>
    </row>
    <row r="339" spans="1:2" ht="13.5">
      <c r="A339" s="11">
        <v>1975</v>
      </c>
      <c r="B339" s="12">
        <v>0</v>
      </c>
    </row>
    <row r="340" spans="1:2" ht="13.5">
      <c r="A340" s="11">
        <v>1980</v>
      </c>
      <c r="B340" s="12">
        <v>0</v>
      </c>
    </row>
    <row r="341" spans="1:2" ht="13.5">
      <c r="A341" s="11">
        <v>1985</v>
      </c>
      <c r="B341" s="12">
        <v>0</v>
      </c>
    </row>
    <row r="342" spans="1:2" ht="13.5">
      <c r="A342" s="11">
        <v>1990</v>
      </c>
      <c r="B342" s="12">
        <v>0</v>
      </c>
    </row>
    <row r="343" spans="1:2" ht="13.5">
      <c r="A343" s="11">
        <v>1995</v>
      </c>
      <c r="B343" s="12">
        <v>0</v>
      </c>
    </row>
    <row r="344" spans="1:2" ht="13.5">
      <c r="A344" s="11">
        <v>2000</v>
      </c>
      <c r="B344" s="12">
        <v>0</v>
      </c>
    </row>
    <row r="345" spans="1:2" ht="13.5">
      <c r="A345" s="11">
        <v>2005</v>
      </c>
      <c r="B345" s="12">
        <v>0</v>
      </c>
    </row>
    <row r="346" spans="1:2" ht="13.5">
      <c r="A346" s="11">
        <v>2010</v>
      </c>
      <c r="B346" s="12">
        <v>0</v>
      </c>
    </row>
    <row r="347" spans="1:2" ht="13.5">
      <c r="A347" s="11">
        <v>2015</v>
      </c>
      <c r="B347" s="12">
        <v>0</v>
      </c>
    </row>
    <row r="348" spans="1:2" ht="13.5">
      <c r="A348" s="11">
        <v>2020</v>
      </c>
      <c r="B348" s="12">
        <v>0</v>
      </c>
    </row>
    <row r="349" spans="1:2" ht="13.5">
      <c r="A349" s="11">
        <v>2025</v>
      </c>
      <c r="B349" s="12">
        <v>0</v>
      </c>
    </row>
    <row r="350" spans="1:2" ht="13.5">
      <c r="A350" s="11">
        <v>2030</v>
      </c>
      <c r="B350" s="12">
        <v>0</v>
      </c>
    </row>
    <row r="351" spans="1:2" ht="13.5">
      <c r="A351" s="11">
        <v>2035</v>
      </c>
      <c r="B351" s="12">
        <v>0</v>
      </c>
    </row>
    <row r="352" spans="1:2" ht="13.5">
      <c r="A352" s="11">
        <v>2040</v>
      </c>
      <c r="B352" s="12">
        <v>0</v>
      </c>
    </row>
    <row r="353" spans="1:2" ht="13.5">
      <c r="A353" s="11">
        <v>2045</v>
      </c>
      <c r="B353" s="12">
        <v>0</v>
      </c>
    </row>
    <row r="354" spans="1:2" ht="13.5">
      <c r="A354" s="11">
        <v>2050</v>
      </c>
      <c r="B354" s="12">
        <v>0</v>
      </c>
    </row>
    <row r="355" spans="1:2" ht="13.5">
      <c r="A355" s="11">
        <v>2055</v>
      </c>
      <c r="B355" s="12">
        <v>0</v>
      </c>
    </row>
    <row r="356" spans="1:2" ht="13.5">
      <c r="A356" s="11">
        <v>2060</v>
      </c>
      <c r="B356" s="12">
        <v>0</v>
      </c>
    </row>
    <row r="357" spans="1:2" ht="13.5">
      <c r="A357" s="11">
        <v>2065</v>
      </c>
      <c r="B357" s="12">
        <v>0</v>
      </c>
    </row>
    <row r="358" spans="1:2" ht="13.5">
      <c r="A358" s="11">
        <v>2070</v>
      </c>
      <c r="B358" s="12">
        <v>0</v>
      </c>
    </row>
    <row r="359" spans="1:2" ht="13.5">
      <c r="A359" s="11">
        <v>2075</v>
      </c>
      <c r="B359" s="12">
        <v>0</v>
      </c>
    </row>
    <row r="360" spans="1:2" ht="13.5">
      <c r="A360" s="11">
        <v>2080</v>
      </c>
      <c r="B360" s="12">
        <v>0</v>
      </c>
    </row>
    <row r="361" spans="1:2" ht="13.5">
      <c r="A361" s="11">
        <v>2085</v>
      </c>
      <c r="B361" s="12">
        <v>0</v>
      </c>
    </row>
    <row r="362" spans="1:2" ht="13.5">
      <c r="A362" s="11">
        <v>2090</v>
      </c>
      <c r="B362" s="12">
        <v>0</v>
      </c>
    </row>
    <row r="363" spans="1:2" ht="13.5">
      <c r="A363" s="11">
        <v>2095</v>
      </c>
      <c r="B363" s="12">
        <v>0</v>
      </c>
    </row>
    <row r="364" spans="1:2" ht="13.5">
      <c r="A364" s="11">
        <v>2100</v>
      </c>
      <c r="B364" s="12">
        <v>0</v>
      </c>
    </row>
    <row r="365" spans="1:2" ht="13.5">
      <c r="A365" s="11">
        <v>2105</v>
      </c>
      <c r="B365" s="12">
        <v>0</v>
      </c>
    </row>
    <row r="366" spans="1:2" ht="13.5">
      <c r="A366" s="11">
        <v>2110</v>
      </c>
      <c r="B366" s="12">
        <v>0</v>
      </c>
    </row>
    <row r="367" spans="1:2" ht="13.5">
      <c r="A367" s="11">
        <v>2115</v>
      </c>
      <c r="B367" s="12">
        <v>0</v>
      </c>
    </row>
    <row r="368" spans="1:2" ht="13.5">
      <c r="A368" s="11">
        <v>2120</v>
      </c>
      <c r="B368" s="12">
        <v>0</v>
      </c>
    </row>
    <row r="369" spans="1:2" ht="13.5">
      <c r="A369" s="11">
        <v>2125</v>
      </c>
      <c r="B369" s="12">
        <v>0</v>
      </c>
    </row>
    <row r="370" spans="1:2" ht="13.5">
      <c r="A370" s="11">
        <v>2130</v>
      </c>
      <c r="B370" s="12">
        <v>0</v>
      </c>
    </row>
    <row r="371" spans="1:2" ht="13.5">
      <c r="A371" s="11">
        <v>2135</v>
      </c>
      <c r="B371" s="12">
        <v>0</v>
      </c>
    </row>
    <row r="372" spans="1:2" ht="13.5">
      <c r="A372" s="11">
        <v>2140</v>
      </c>
      <c r="B372" s="12">
        <v>0</v>
      </c>
    </row>
    <row r="373" spans="1:2" ht="13.5">
      <c r="A373" s="11">
        <v>2145</v>
      </c>
      <c r="B373" s="12">
        <v>0</v>
      </c>
    </row>
    <row r="374" spans="1:2" ht="13.5">
      <c r="A374" s="11">
        <v>2150</v>
      </c>
      <c r="B374" s="12">
        <v>0</v>
      </c>
    </row>
    <row r="375" spans="1:2" ht="13.5">
      <c r="A375" s="11">
        <v>2155</v>
      </c>
      <c r="B375" s="12">
        <v>0</v>
      </c>
    </row>
    <row r="376" spans="1:2" ht="13.5">
      <c r="A376" s="11">
        <v>2160</v>
      </c>
      <c r="B376" s="12">
        <v>0</v>
      </c>
    </row>
    <row r="377" spans="1:2" ht="13.5">
      <c r="A377" s="11">
        <v>2165</v>
      </c>
      <c r="B377" s="12">
        <v>0</v>
      </c>
    </row>
    <row r="378" spans="1:2" ht="13.5">
      <c r="A378" s="11">
        <v>2170</v>
      </c>
      <c r="B378" s="12">
        <v>0</v>
      </c>
    </row>
    <row r="379" spans="1:2" ht="13.5">
      <c r="A379" s="11">
        <v>2175</v>
      </c>
      <c r="B379" s="12">
        <v>0</v>
      </c>
    </row>
    <row r="380" spans="1:2" ht="13.5">
      <c r="A380" s="11">
        <v>2180</v>
      </c>
      <c r="B380" s="12">
        <v>0</v>
      </c>
    </row>
    <row r="381" spans="1:2" ht="13.5">
      <c r="A381" s="11">
        <v>2185</v>
      </c>
      <c r="B381" s="12">
        <v>0</v>
      </c>
    </row>
    <row r="382" spans="1:2" ht="13.5">
      <c r="A382" s="11">
        <v>2190</v>
      </c>
      <c r="B382" s="12">
        <v>0</v>
      </c>
    </row>
    <row r="383" spans="1:2" ht="13.5">
      <c r="A383" s="11">
        <v>2195</v>
      </c>
      <c r="B383" s="12">
        <v>0</v>
      </c>
    </row>
    <row r="384" spans="1:2" ht="13.5">
      <c r="A384" s="11">
        <v>2200</v>
      </c>
      <c r="B384" s="12">
        <v>0</v>
      </c>
    </row>
    <row r="385" spans="1:2" ht="13.5">
      <c r="A385" s="11">
        <v>2205</v>
      </c>
      <c r="B385" s="12">
        <v>0</v>
      </c>
    </row>
    <row r="386" spans="1:2" ht="13.5">
      <c r="A386" s="11">
        <v>2210</v>
      </c>
      <c r="B386" s="12">
        <v>0</v>
      </c>
    </row>
    <row r="387" spans="1:2" ht="13.5">
      <c r="A387" s="11">
        <v>2215</v>
      </c>
      <c r="B387" s="12">
        <v>0</v>
      </c>
    </row>
    <row r="388" spans="1:2" ht="13.5">
      <c r="A388" s="11">
        <v>2220</v>
      </c>
      <c r="B388" s="12">
        <v>0</v>
      </c>
    </row>
    <row r="389" spans="1:2" ht="13.5">
      <c r="A389" s="11">
        <v>2225</v>
      </c>
      <c r="B389" s="12">
        <v>0</v>
      </c>
    </row>
    <row r="390" spans="1:2" ht="13.5">
      <c r="A390" s="11">
        <v>2230</v>
      </c>
      <c r="B390" s="12">
        <v>0</v>
      </c>
    </row>
    <row r="391" spans="1:2" ht="13.5">
      <c r="A391" s="11">
        <v>2235</v>
      </c>
      <c r="B391" s="12">
        <v>0</v>
      </c>
    </row>
    <row r="392" spans="1:2" ht="13.5">
      <c r="A392" s="11">
        <v>2240</v>
      </c>
      <c r="B392" s="12">
        <v>0</v>
      </c>
    </row>
    <row r="393" spans="1:2" ht="13.5">
      <c r="A393" s="11">
        <v>2245</v>
      </c>
      <c r="B393" s="12">
        <v>0</v>
      </c>
    </row>
    <row r="394" spans="1:2" ht="13.5">
      <c r="A394" s="11">
        <v>2250</v>
      </c>
      <c r="B394" s="12">
        <v>0</v>
      </c>
    </row>
    <row r="395" spans="1:2" ht="13.5">
      <c r="A395" s="11">
        <v>2255</v>
      </c>
      <c r="B395" s="12">
        <v>0</v>
      </c>
    </row>
    <row r="396" spans="1:2" ht="13.5">
      <c r="A396" s="11">
        <v>2260</v>
      </c>
      <c r="B396" s="12">
        <v>0</v>
      </c>
    </row>
    <row r="397" spans="1:2" ht="13.5">
      <c r="A397" s="11">
        <v>2265</v>
      </c>
      <c r="B397" s="12">
        <v>0</v>
      </c>
    </row>
    <row r="398" spans="1:2" ht="13.5">
      <c r="A398" s="11">
        <v>2270</v>
      </c>
      <c r="B398" s="12">
        <v>0</v>
      </c>
    </row>
    <row r="399" spans="1:2" ht="13.5">
      <c r="A399" s="11">
        <v>2275</v>
      </c>
      <c r="B399" s="12">
        <v>0</v>
      </c>
    </row>
    <row r="400" spans="1:2" ht="13.5">
      <c r="A400" s="11">
        <v>2280</v>
      </c>
      <c r="B400" s="12">
        <v>0</v>
      </c>
    </row>
    <row r="401" spans="1:2" ht="13.5">
      <c r="A401" s="11">
        <v>2285</v>
      </c>
      <c r="B401" s="12">
        <v>0</v>
      </c>
    </row>
    <row r="402" spans="1:2" ht="13.5">
      <c r="A402" s="11">
        <v>2290</v>
      </c>
      <c r="B402" s="12">
        <v>0</v>
      </c>
    </row>
    <row r="403" spans="1:2" ht="13.5">
      <c r="A403" s="11">
        <v>2295</v>
      </c>
      <c r="B403" s="12">
        <v>0</v>
      </c>
    </row>
    <row r="404" spans="1:2" ht="13.5">
      <c r="A404" s="11">
        <v>2300</v>
      </c>
      <c r="B404" s="12">
        <v>0</v>
      </c>
    </row>
    <row r="405" spans="1:2" ht="13.5">
      <c r="A405" s="11">
        <v>2305</v>
      </c>
      <c r="B405" s="12">
        <v>0</v>
      </c>
    </row>
    <row r="406" spans="1:2" ht="13.5">
      <c r="A406" s="11">
        <v>2310</v>
      </c>
      <c r="B406" s="12">
        <v>0</v>
      </c>
    </row>
    <row r="407" spans="1:2" ht="13.5">
      <c r="A407" s="11">
        <v>2315</v>
      </c>
      <c r="B407" s="12">
        <v>0</v>
      </c>
    </row>
    <row r="408" spans="1:2" ht="13.5">
      <c r="A408" s="11">
        <v>2320</v>
      </c>
      <c r="B408" s="12">
        <v>0</v>
      </c>
    </row>
    <row r="409" spans="1:2" ht="13.5">
      <c r="A409" s="11">
        <v>2325</v>
      </c>
      <c r="B409" s="12">
        <v>0</v>
      </c>
    </row>
    <row r="410" spans="1:2" ht="13.5">
      <c r="A410" s="11">
        <v>2330</v>
      </c>
      <c r="B410" s="12">
        <v>0</v>
      </c>
    </row>
    <row r="411" spans="1:2" ht="13.5">
      <c r="A411" s="11">
        <v>2335</v>
      </c>
      <c r="B411" s="12">
        <v>0</v>
      </c>
    </row>
    <row r="412" spans="1:2" ht="13.5">
      <c r="A412" s="11">
        <v>2340</v>
      </c>
      <c r="B412" s="12">
        <v>0</v>
      </c>
    </row>
    <row r="413" spans="1:2" ht="13.5">
      <c r="A413" s="11">
        <v>2345</v>
      </c>
      <c r="B413" s="12">
        <v>0</v>
      </c>
    </row>
    <row r="414" spans="1:2" ht="13.5">
      <c r="A414" s="11">
        <v>2350</v>
      </c>
      <c r="B414" s="12">
        <v>0</v>
      </c>
    </row>
    <row r="415" spans="1:2" ht="13.5">
      <c r="A415" s="11">
        <v>2355</v>
      </c>
      <c r="B415" s="12">
        <v>0</v>
      </c>
    </row>
    <row r="416" spans="1:2" ht="13.5">
      <c r="A416" s="11">
        <v>2360</v>
      </c>
      <c r="B416" s="12">
        <v>0</v>
      </c>
    </row>
    <row r="417" spans="1:2" ht="13.5">
      <c r="A417" s="11">
        <v>2365</v>
      </c>
      <c r="B417" s="12">
        <v>0</v>
      </c>
    </row>
    <row r="418" spans="1:2" ht="13.5">
      <c r="A418" s="11">
        <v>2370</v>
      </c>
      <c r="B418" s="12">
        <v>0</v>
      </c>
    </row>
    <row r="419" spans="1:2" ht="13.5">
      <c r="A419" s="11">
        <v>2375</v>
      </c>
      <c r="B419" s="12">
        <v>0</v>
      </c>
    </row>
    <row r="420" spans="1:2" ht="13.5">
      <c r="A420" s="11">
        <v>2380</v>
      </c>
      <c r="B420" s="12">
        <v>0</v>
      </c>
    </row>
    <row r="421" spans="1:2" ht="13.5">
      <c r="A421" s="11">
        <v>2385</v>
      </c>
      <c r="B421" s="12">
        <v>0</v>
      </c>
    </row>
    <row r="422" spans="1:2" ht="13.5">
      <c r="A422" s="11">
        <v>2390</v>
      </c>
      <c r="B422" s="12">
        <v>0</v>
      </c>
    </row>
    <row r="423" spans="1:2" ht="13.5">
      <c r="A423" s="11">
        <v>2395</v>
      </c>
      <c r="B423" s="12">
        <v>0</v>
      </c>
    </row>
    <row r="424" spans="1:2" ht="13.5">
      <c r="A424" s="11">
        <v>2400</v>
      </c>
      <c r="B424" s="12">
        <v>0</v>
      </c>
    </row>
    <row r="425" spans="1:2" ht="13.5">
      <c r="A425" s="11">
        <v>2405</v>
      </c>
      <c r="B425" s="12">
        <v>0</v>
      </c>
    </row>
    <row r="426" spans="1:2" ht="13.5">
      <c r="A426" s="11">
        <v>2410</v>
      </c>
      <c r="B426" s="12">
        <v>0</v>
      </c>
    </row>
    <row r="427" spans="1:2" ht="13.5">
      <c r="A427" s="11">
        <v>2415</v>
      </c>
      <c r="B427" s="12">
        <v>0</v>
      </c>
    </row>
    <row r="428" spans="1:2" ht="13.5">
      <c r="A428" s="11">
        <v>2420</v>
      </c>
      <c r="B428" s="12">
        <v>0</v>
      </c>
    </row>
    <row r="429" spans="1:2" ht="13.5">
      <c r="A429" s="11">
        <v>2425</v>
      </c>
      <c r="B429" s="12">
        <v>0</v>
      </c>
    </row>
    <row r="430" spans="1:2" ht="13.5">
      <c r="A430" s="11">
        <v>2430</v>
      </c>
      <c r="B430" s="12">
        <v>0</v>
      </c>
    </row>
    <row r="431" spans="1:2" ht="13.5">
      <c r="A431" s="11">
        <v>2435</v>
      </c>
      <c r="B431" s="12">
        <v>0</v>
      </c>
    </row>
    <row r="432" spans="1:2" ht="13.5">
      <c r="A432" s="11">
        <v>2440</v>
      </c>
      <c r="B432" s="12">
        <v>0</v>
      </c>
    </row>
    <row r="433" spans="1:2" ht="13.5">
      <c r="A433" s="11">
        <v>2445</v>
      </c>
      <c r="B433" s="12">
        <v>0</v>
      </c>
    </row>
    <row r="434" spans="1:2" ht="13.5">
      <c r="A434" s="11">
        <v>2450</v>
      </c>
      <c r="B434" s="12">
        <v>0</v>
      </c>
    </row>
    <row r="435" spans="1:2" ht="13.5">
      <c r="A435" s="11">
        <v>2455</v>
      </c>
      <c r="B435" s="12">
        <v>0</v>
      </c>
    </row>
    <row r="436" spans="1:2" ht="13.5">
      <c r="A436" s="11">
        <v>2460</v>
      </c>
      <c r="B436" s="12">
        <v>0</v>
      </c>
    </row>
    <row r="437" spans="1:2" ht="13.5">
      <c r="A437" s="11">
        <v>2465</v>
      </c>
      <c r="B437" s="12">
        <v>0</v>
      </c>
    </row>
    <row r="438" spans="1:2" ht="13.5">
      <c r="A438" s="11">
        <v>2470</v>
      </c>
      <c r="B438" s="12">
        <v>0</v>
      </c>
    </row>
    <row r="439" spans="1:2" ht="13.5">
      <c r="A439" s="11">
        <v>2475</v>
      </c>
      <c r="B439" s="12">
        <v>0</v>
      </c>
    </row>
    <row r="440" spans="1:2" ht="13.5">
      <c r="A440" s="11">
        <v>2480</v>
      </c>
      <c r="B440" s="12">
        <v>0</v>
      </c>
    </row>
    <row r="441" spans="1:2" ht="13.5">
      <c r="A441" s="11">
        <v>2485</v>
      </c>
      <c r="B441" s="12">
        <v>0</v>
      </c>
    </row>
    <row r="442" spans="1:2" ht="13.5">
      <c r="A442" s="11">
        <v>2490</v>
      </c>
      <c r="B442" s="12">
        <v>0</v>
      </c>
    </row>
    <row r="443" spans="1:2" ht="13.5">
      <c r="A443" s="11">
        <v>2495</v>
      </c>
      <c r="B443" s="12">
        <v>0</v>
      </c>
    </row>
    <row r="444" spans="1:2" ht="13.5">
      <c r="A444" s="11">
        <v>2500</v>
      </c>
      <c r="B444" s="12">
        <v>0</v>
      </c>
    </row>
    <row r="445" ht="13.5">
      <c r="B445" s="12"/>
    </row>
    <row r="446" ht="13.5">
      <c r="B446" s="12"/>
    </row>
  </sheetData>
  <sheetProtection/>
  <mergeCells count="1">
    <mergeCell ref="E4:G4"/>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103"/>
  <sheetViews>
    <sheetView zoomScalePageLayoutView="0" workbookViewId="0" topLeftCell="A2">
      <selection activeCell="D99" sqref="D99"/>
    </sheetView>
  </sheetViews>
  <sheetFormatPr defaultColWidth="9.00390625" defaultRowHeight="13.5"/>
  <cols>
    <col min="1" max="1" width="10.125" style="0" customWidth="1"/>
    <col min="2" max="2" width="15.875" style="0" bestFit="1" customWidth="1"/>
    <col min="3" max="3" width="0.5" style="0" customWidth="1"/>
    <col min="4" max="4" width="12.125" style="0" bestFit="1" customWidth="1"/>
    <col min="5" max="6" width="12.125" style="0" customWidth="1"/>
    <col min="7" max="7" width="18.875" style="0" bestFit="1" customWidth="1"/>
    <col min="8" max="8" width="18.875" style="0" customWidth="1"/>
    <col min="9" max="9" width="18.75390625" style="0" customWidth="1"/>
  </cols>
  <sheetData>
    <row r="2" spans="1:9" s="1" customFormat="1" ht="16.5">
      <c r="A2" s="4" t="s">
        <v>3</v>
      </c>
      <c r="B2" s="5" t="s">
        <v>5</v>
      </c>
      <c r="C2" s="4"/>
      <c r="D2" s="4" t="s">
        <v>7</v>
      </c>
      <c r="E2" s="4" t="s">
        <v>17</v>
      </c>
      <c r="F2" s="4" t="s">
        <v>8</v>
      </c>
      <c r="G2" s="4" t="s">
        <v>14</v>
      </c>
      <c r="H2" s="4" t="s">
        <v>15</v>
      </c>
      <c r="I2" s="4" t="s">
        <v>9</v>
      </c>
    </row>
    <row r="3" spans="1:9" ht="3" customHeight="1">
      <c r="A3" s="2"/>
      <c r="B3" s="3"/>
      <c r="C3" s="2"/>
      <c r="D3" s="2"/>
      <c r="E3" s="2"/>
      <c r="F3" s="2"/>
      <c r="G3" s="2"/>
      <c r="H3" s="2"/>
      <c r="I3" s="2"/>
    </row>
    <row r="4" spans="1:9" ht="13.5" customHeight="1">
      <c r="A4">
        <v>300</v>
      </c>
      <c r="B4" s="8">
        <f>VLOOKUP(A4,'データ貼り付け'!$A$4:$B$444,2)</f>
        <v>0</v>
      </c>
      <c r="C4" s="2"/>
      <c r="D4" s="2"/>
      <c r="E4" s="2">
        <f>'紫外の重加係数'!B4</f>
        <v>0</v>
      </c>
      <c r="F4" s="2">
        <f>'日射の重加係数'!B4</f>
        <v>0</v>
      </c>
      <c r="G4" s="2">
        <f aca="true" t="shared" si="0" ref="G4:G67">D4*B4</f>
        <v>0</v>
      </c>
      <c r="H4" s="2">
        <f aca="true" t="shared" si="1" ref="H4:H67">E4*B4</f>
        <v>0</v>
      </c>
      <c r="I4" s="2"/>
    </row>
    <row r="5" spans="1:9" ht="13.5" customHeight="1">
      <c r="A5">
        <v>305</v>
      </c>
      <c r="B5" s="8">
        <f>VLOOKUP(A5,'データ貼り付け'!$A$4:$B$444,2)</f>
        <v>0</v>
      </c>
      <c r="C5" s="2"/>
      <c r="D5" s="2"/>
      <c r="E5" s="2">
        <f>'紫外の重加係数'!B5</f>
        <v>0.001859</v>
      </c>
      <c r="F5" s="2">
        <f>'日射の重加係数'!B5</f>
        <v>5.7E-05</v>
      </c>
      <c r="G5" s="2">
        <f t="shared" si="0"/>
        <v>0</v>
      </c>
      <c r="H5" s="2">
        <f t="shared" si="1"/>
        <v>0</v>
      </c>
      <c r="I5" s="2"/>
    </row>
    <row r="6" spans="1:9" ht="13.5" customHeight="1">
      <c r="A6">
        <v>310</v>
      </c>
      <c r="B6" s="8">
        <f>VLOOKUP(A6,'データ貼り付け'!$A$4:$B$444,2)</f>
        <v>0</v>
      </c>
      <c r="C6" s="2"/>
      <c r="D6" s="2"/>
      <c r="E6" s="2">
        <f>'紫外の重加係数'!B6</f>
        <v>0.007665</v>
      </c>
      <c r="F6" s="2">
        <f>'日射の重加係数'!B6</f>
        <v>0.000236</v>
      </c>
      <c r="G6" s="2">
        <f t="shared" si="0"/>
        <v>0</v>
      </c>
      <c r="H6" s="2">
        <f t="shared" si="1"/>
        <v>0</v>
      </c>
      <c r="I6" s="2"/>
    </row>
    <row r="7" spans="1:9" ht="13.5" customHeight="1">
      <c r="A7">
        <v>315</v>
      </c>
      <c r="B7" s="8">
        <f>VLOOKUP(A7,'データ貼り付け'!$A$4:$B$444,2)</f>
        <v>0</v>
      </c>
      <c r="C7" s="2"/>
      <c r="D7" s="2"/>
      <c r="E7" s="2">
        <f>'紫外の重加係数'!B7</f>
        <v>0.017961</v>
      </c>
      <c r="F7" s="2">
        <f>'日射の重加係数'!B7</f>
        <v>0.000554</v>
      </c>
      <c r="G7" s="2">
        <f t="shared" si="0"/>
        <v>0</v>
      </c>
      <c r="H7" s="2">
        <f t="shared" si="1"/>
        <v>0</v>
      </c>
      <c r="I7" s="2"/>
    </row>
    <row r="8" spans="1:9" ht="13.5">
      <c r="A8">
        <v>320</v>
      </c>
      <c r="B8" s="8">
        <f>VLOOKUP(A8,'データ貼り付け'!$A$4:$B$444,2)</f>
        <v>0</v>
      </c>
      <c r="C8" s="2"/>
      <c r="D8" s="2"/>
      <c r="E8" s="2">
        <f>'紫外の重加係数'!B8</f>
        <v>0.029732</v>
      </c>
      <c r="F8" s="2">
        <f>'日射の重加係数'!B8</f>
        <v>0.000916</v>
      </c>
      <c r="G8" s="2">
        <f t="shared" si="0"/>
        <v>0</v>
      </c>
      <c r="H8" s="2">
        <f t="shared" si="1"/>
        <v>0</v>
      </c>
      <c r="I8" s="2">
        <f>F8*B8</f>
        <v>0</v>
      </c>
    </row>
    <row r="9" spans="1:9" ht="13.5">
      <c r="A9">
        <v>325</v>
      </c>
      <c r="B9" s="8">
        <f>VLOOKUP(A9,'データ貼り付け'!$A$4:$B$444,2)</f>
        <v>0</v>
      </c>
      <c r="C9" s="2"/>
      <c r="D9" s="2"/>
      <c r="E9" s="2">
        <f>'紫外の重加係数'!B9</f>
        <v>0.042466</v>
      </c>
      <c r="F9" s="2">
        <f>'日射の重加係数'!B9</f>
        <v>0.001309</v>
      </c>
      <c r="G9" s="2">
        <f t="shared" si="0"/>
        <v>0</v>
      </c>
      <c r="H9" s="2">
        <f t="shared" si="1"/>
        <v>0</v>
      </c>
      <c r="I9" s="2">
        <f aca="true" t="shared" si="2" ref="I9:I39">F9*B9</f>
        <v>0</v>
      </c>
    </row>
    <row r="10" spans="1:9" ht="13.5">
      <c r="A10">
        <v>330</v>
      </c>
      <c r="B10" s="8">
        <f>VLOOKUP(A10,'データ貼り付け'!$A$4:$B$444,2)</f>
        <v>0</v>
      </c>
      <c r="C10" s="2"/>
      <c r="D10" s="2"/>
      <c r="E10" s="2">
        <f>'紫外の重加係数'!B10</f>
        <v>0.062108</v>
      </c>
      <c r="F10" s="2">
        <f>'日射の重加係数'!B10</f>
        <v>0.001914</v>
      </c>
      <c r="G10" s="2">
        <f t="shared" si="0"/>
        <v>0</v>
      </c>
      <c r="H10" s="2">
        <f t="shared" si="1"/>
        <v>0</v>
      </c>
      <c r="I10" s="2">
        <f t="shared" si="2"/>
        <v>0</v>
      </c>
    </row>
    <row r="11" spans="1:9" ht="13.5">
      <c r="A11">
        <v>335</v>
      </c>
      <c r="B11" s="8">
        <f>VLOOKUP(A11,'データ貼り付け'!$A$4:$B$444,2)</f>
        <v>0</v>
      </c>
      <c r="C11" s="2"/>
      <c r="D11" s="2"/>
      <c r="E11" s="2">
        <f>'紫外の重加係数'!B11</f>
        <v>0.065462</v>
      </c>
      <c r="F11" s="2">
        <f>'日射の重加係数'!B11</f>
        <v>0.002018</v>
      </c>
      <c r="G11" s="2">
        <f t="shared" si="0"/>
        <v>0</v>
      </c>
      <c r="H11" s="2">
        <f t="shared" si="1"/>
        <v>0</v>
      </c>
      <c r="I11" s="2">
        <f t="shared" si="2"/>
        <v>0</v>
      </c>
    </row>
    <row r="12" spans="1:9" ht="13.5">
      <c r="A12">
        <v>340</v>
      </c>
      <c r="B12" s="8">
        <f>VLOOKUP(A12,'データ貼り付け'!$A$4:$B$444,2)</f>
        <v>0</v>
      </c>
      <c r="C12" s="2"/>
      <c r="D12" s="2"/>
      <c r="E12" s="2">
        <f>'紫外の重加係数'!B12</f>
        <v>0.07102</v>
      </c>
      <c r="F12" s="2">
        <f>'日射の重加係数'!B12</f>
        <v>0.002189</v>
      </c>
      <c r="G12" s="2">
        <f t="shared" si="0"/>
        <v>0</v>
      </c>
      <c r="H12" s="2">
        <f t="shared" si="1"/>
        <v>0</v>
      </c>
      <c r="I12" s="2">
        <f t="shared" si="2"/>
        <v>0</v>
      </c>
    </row>
    <row r="13" spans="1:9" ht="13.5">
      <c r="A13">
        <v>345</v>
      </c>
      <c r="B13" s="8">
        <f>VLOOKUP(A13,'データ貼り付け'!$A$4:$B$444,2)</f>
        <v>0</v>
      </c>
      <c r="C13" s="2"/>
      <c r="D13" s="2"/>
      <c r="E13" s="2">
        <f>'紫外の重加係数'!B13</f>
        <v>0.073326</v>
      </c>
      <c r="F13" s="2">
        <f>'日射の重加係数'!B13</f>
        <v>0.00226</v>
      </c>
      <c r="G13" s="2">
        <f t="shared" si="0"/>
        <v>0</v>
      </c>
      <c r="H13" s="2">
        <f t="shared" si="1"/>
        <v>0</v>
      </c>
      <c r="I13" s="2">
        <f t="shared" si="2"/>
        <v>0</v>
      </c>
    </row>
    <row r="14" spans="1:9" ht="13.5">
      <c r="A14">
        <v>350</v>
      </c>
      <c r="B14" s="8">
        <f>VLOOKUP(A14,'データ貼り付け'!$A$4:$B$444,2)</f>
        <v>0</v>
      </c>
      <c r="C14" s="2"/>
      <c r="D14" s="2"/>
      <c r="E14" s="2">
        <f>'紫外の重加係数'!B14</f>
        <v>0.07933</v>
      </c>
      <c r="F14" s="2">
        <f>'日射の重加係数'!B14</f>
        <v>0.002445</v>
      </c>
      <c r="G14" s="2">
        <f t="shared" si="0"/>
        <v>0</v>
      </c>
      <c r="H14" s="2">
        <f t="shared" si="1"/>
        <v>0</v>
      </c>
      <c r="I14" s="2">
        <f t="shared" si="2"/>
        <v>0</v>
      </c>
    </row>
    <row r="15" spans="1:9" ht="13.5">
      <c r="A15">
        <v>355</v>
      </c>
      <c r="B15" s="8">
        <f>VLOOKUP(A15,'データ貼り付け'!$A$4:$B$444,2)</f>
        <v>0</v>
      </c>
      <c r="C15" s="2"/>
      <c r="D15" s="2"/>
      <c r="E15" s="2">
        <f>'紫外の重加係数'!B15</f>
        <v>0.082894</v>
      </c>
      <c r="F15" s="2">
        <f>'日射の重加係数'!B15</f>
        <v>0.002555</v>
      </c>
      <c r="G15" s="2">
        <f t="shared" si="0"/>
        <v>0</v>
      </c>
      <c r="H15" s="2">
        <f t="shared" si="1"/>
        <v>0</v>
      </c>
      <c r="I15" s="2">
        <f t="shared" si="2"/>
        <v>0</v>
      </c>
    </row>
    <row r="16" spans="1:9" ht="13.5">
      <c r="A16">
        <v>360</v>
      </c>
      <c r="B16" s="8">
        <f>VLOOKUP(A16,'データ貼り付け'!$A$4:$B$444,2)</f>
        <v>0</v>
      </c>
      <c r="C16" s="2"/>
      <c r="D16" s="2"/>
      <c r="E16" s="2">
        <f>'紫外の重加係数'!B16</f>
        <v>0.087039</v>
      </c>
      <c r="F16" s="2">
        <f>'日射の重加係数'!B16</f>
        <v>0.002683</v>
      </c>
      <c r="G16" s="2">
        <f t="shared" si="0"/>
        <v>0</v>
      </c>
      <c r="H16" s="2">
        <f t="shared" si="1"/>
        <v>0</v>
      </c>
      <c r="I16" s="2">
        <f t="shared" si="2"/>
        <v>0</v>
      </c>
    </row>
    <row r="17" spans="1:9" ht="13.5">
      <c r="A17">
        <v>365</v>
      </c>
      <c r="B17" s="8">
        <f>VLOOKUP(A17,'データ貼り付け'!$A$4:$B$444,2)</f>
        <v>0</v>
      </c>
      <c r="C17" s="2"/>
      <c r="D17" s="2"/>
      <c r="E17" s="2">
        <f>'紫外の重加係数'!B17</f>
        <v>0.097963</v>
      </c>
      <c r="F17" s="2">
        <f>'日射の重加係数'!B17</f>
        <v>0.00302</v>
      </c>
      <c r="G17" s="2">
        <f t="shared" si="0"/>
        <v>0</v>
      </c>
      <c r="H17" s="2">
        <f t="shared" si="1"/>
        <v>0</v>
      </c>
      <c r="I17" s="2">
        <f t="shared" si="2"/>
        <v>0</v>
      </c>
    </row>
    <row r="18" spans="1:9" ht="13.5">
      <c r="A18">
        <v>370</v>
      </c>
      <c r="B18" s="8">
        <f>VLOOKUP(A18,'データ貼り付け'!$A$4:$B$444,2)</f>
        <v>0</v>
      </c>
      <c r="C18" s="2"/>
      <c r="D18" s="2"/>
      <c r="E18" s="2">
        <f>'紫外の重加係数'!B18</f>
        <v>0.108987</v>
      </c>
      <c r="F18" s="2">
        <f>'日射の重加係数'!B18</f>
        <v>0.003359</v>
      </c>
      <c r="G18" s="2">
        <f t="shared" si="0"/>
        <v>0</v>
      </c>
      <c r="H18" s="2">
        <f t="shared" si="1"/>
        <v>0</v>
      </c>
      <c r="I18" s="2">
        <f t="shared" si="2"/>
        <v>0</v>
      </c>
    </row>
    <row r="19" spans="1:9" ht="13.5">
      <c r="A19">
        <v>375</v>
      </c>
      <c r="B19" s="8">
        <f>VLOOKUP(A19,'データ貼り付け'!$A$4:$B$444,2)</f>
        <v>0</v>
      </c>
      <c r="C19" s="2"/>
      <c r="D19" s="2"/>
      <c r="E19" s="2">
        <f>'紫外の重加係数'!B19</f>
        <v>0.113837</v>
      </c>
      <c r="F19" s="2">
        <f>'日射の重加係数'!B19</f>
        <v>0.003509</v>
      </c>
      <c r="G19" s="2">
        <f t="shared" si="0"/>
        <v>0</v>
      </c>
      <c r="H19" s="2">
        <f t="shared" si="1"/>
        <v>0</v>
      </c>
      <c r="I19" s="2">
        <f t="shared" si="2"/>
        <v>0</v>
      </c>
    </row>
    <row r="20" spans="1:9" ht="13.5">
      <c r="A20">
        <v>380</v>
      </c>
      <c r="B20" s="8">
        <f>VLOOKUP(A20,'データ貼り付け'!$A$4:$B$444,2)</f>
        <v>0</v>
      </c>
      <c r="C20" s="2"/>
      <c r="D20" s="2">
        <f>'可視の重加係数'!$B4</f>
        <v>0</v>
      </c>
      <c r="E20" s="2">
        <f>'紫外の重加係数'!B20</f>
        <v>0.058351</v>
      </c>
      <c r="F20" s="2">
        <f>'日射の重加係数'!B20</f>
        <v>0.0036</v>
      </c>
      <c r="G20" s="2">
        <f t="shared" si="0"/>
        <v>0</v>
      </c>
      <c r="H20" s="2">
        <f t="shared" si="1"/>
        <v>0</v>
      </c>
      <c r="I20" s="2">
        <f t="shared" si="2"/>
        <v>0</v>
      </c>
    </row>
    <row r="21" spans="1:9" ht="13.5">
      <c r="A21">
        <v>385</v>
      </c>
      <c r="B21" s="8">
        <f>VLOOKUP(A21,'データ貼り付け'!$A$4:$B$444,2)</f>
        <v>0</v>
      </c>
      <c r="C21" s="2"/>
      <c r="D21" s="2"/>
      <c r="E21" s="2"/>
      <c r="F21" s="2">
        <f>'日射の重加係数'!B21</f>
        <v>0.003529</v>
      </c>
      <c r="G21" s="2">
        <f t="shared" si="0"/>
        <v>0</v>
      </c>
      <c r="H21" s="2">
        <f t="shared" si="1"/>
        <v>0</v>
      </c>
      <c r="I21" s="2">
        <f t="shared" si="2"/>
        <v>0</v>
      </c>
    </row>
    <row r="22" spans="1:9" ht="13.5">
      <c r="A22">
        <v>390</v>
      </c>
      <c r="B22" s="8">
        <f>VLOOKUP(A22,'データ貼り付け'!$A$4:$B$444,2)</f>
        <v>0</v>
      </c>
      <c r="C22" s="2"/>
      <c r="D22" s="2">
        <f>'可視の重加係数'!B5</f>
        <v>0.0005</v>
      </c>
      <c r="E22" s="2"/>
      <c r="F22" s="2">
        <f>'日射の重加係数'!B22</f>
        <v>0.003551</v>
      </c>
      <c r="G22" s="2">
        <f t="shared" si="0"/>
        <v>0</v>
      </c>
      <c r="H22" s="2">
        <f t="shared" si="1"/>
        <v>0</v>
      </c>
      <c r="I22" s="2">
        <f t="shared" si="2"/>
        <v>0</v>
      </c>
    </row>
    <row r="23" spans="1:9" ht="13.5">
      <c r="A23">
        <v>395</v>
      </c>
      <c r="B23" s="8">
        <f>VLOOKUP(A23,'データ貼り付け'!$A$4:$B$444,2)</f>
        <v>0</v>
      </c>
      <c r="C23" s="2"/>
      <c r="D23" s="2"/>
      <c r="E23" s="2"/>
      <c r="F23" s="2">
        <f>'日射の重加係数'!B23</f>
        <v>0.004294</v>
      </c>
      <c r="G23" s="2">
        <f t="shared" si="0"/>
        <v>0</v>
      </c>
      <c r="H23" s="2">
        <f t="shared" si="1"/>
        <v>0</v>
      </c>
      <c r="I23" s="2">
        <f t="shared" si="2"/>
        <v>0</v>
      </c>
    </row>
    <row r="24" spans="1:9" ht="13.5">
      <c r="A24">
        <v>400</v>
      </c>
      <c r="B24" s="8">
        <f>VLOOKUP(A24,'データ貼り付け'!$A$4:$B$444,2)</f>
        <v>0</v>
      </c>
      <c r="C24" s="2"/>
      <c r="D24" s="2">
        <f>'可視の重加係数'!B6</f>
        <v>0.003</v>
      </c>
      <c r="E24" s="2"/>
      <c r="F24" s="2">
        <f>'日射の重加係数'!B24</f>
        <v>0.007812</v>
      </c>
      <c r="G24" s="2">
        <f t="shared" si="0"/>
        <v>0</v>
      </c>
      <c r="H24" s="2">
        <f t="shared" si="1"/>
        <v>0</v>
      </c>
      <c r="I24" s="2">
        <f t="shared" si="2"/>
        <v>0</v>
      </c>
    </row>
    <row r="25" spans="1:9" ht="13.5">
      <c r="A25">
        <v>410</v>
      </c>
      <c r="B25" s="8">
        <f>VLOOKUP(A25,'データ貼り付け'!$A$4:$B$444,2)</f>
        <v>0</v>
      </c>
      <c r="C25" s="2"/>
      <c r="D25" s="2">
        <f>'可視の重加係数'!B7</f>
        <v>0.0103</v>
      </c>
      <c r="E25" s="2"/>
      <c r="F25" s="2">
        <f>'日射の重加係数'!B25</f>
        <v>0.011638</v>
      </c>
      <c r="G25" s="2">
        <f t="shared" si="0"/>
        <v>0</v>
      </c>
      <c r="H25" s="2">
        <f t="shared" si="1"/>
        <v>0</v>
      </c>
      <c r="I25" s="2">
        <f t="shared" si="2"/>
        <v>0</v>
      </c>
    </row>
    <row r="26" spans="1:9" ht="13.5">
      <c r="A26">
        <v>420</v>
      </c>
      <c r="B26" s="8">
        <f>VLOOKUP(A26,'データ貼り付け'!$A$4:$B$444,2)</f>
        <v>0</v>
      </c>
      <c r="C26" s="2"/>
      <c r="D26" s="2">
        <f>'可視の重加係数'!B8</f>
        <v>0.0352</v>
      </c>
      <c r="E26" s="2"/>
      <c r="F26" s="2">
        <f>'日射の重加係数'!B26</f>
        <v>0.011877</v>
      </c>
      <c r="G26" s="2">
        <f t="shared" si="0"/>
        <v>0</v>
      </c>
      <c r="H26" s="2">
        <f t="shared" si="1"/>
        <v>0</v>
      </c>
      <c r="I26" s="2">
        <f t="shared" si="2"/>
        <v>0</v>
      </c>
    </row>
    <row r="27" spans="1:9" ht="13.5">
      <c r="A27">
        <v>430</v>
      </c>
      <c r="B27" s="8">
        <f>VLOOKUP(A27,'データ貼り付け'!$A$4:$B$444,2)</f>
        <v>0</v>
      </c>
      <c r="C27" s="2"/>
      <c r="D27" s="2">
        <f>'可視の重加係数'!B9</f>
        <v>0.0948</v>
      </c>
      <c r="E27" s="2"/>
      <c r="F27" s="2">
        <f>'日射の重加係数'!B27</f>
        <v>0.011347</v>
      </c>
      <c r="G27" s="2">
        <f t="shared" si="0"/>
        <v>0</v>
      </c>
      <c r="H27" s="2">
        <f t="shared" si="1"/>
        <v>0</v>
      </c>
      <c r="I27" s="2">
        <f t="shared" si="2"/>
        <v>0</v>
      </c>
    </row>
    <row r="28" spans="1:9" ht="13.5">
      <c r="A28">
        <v>440</v>
      </c>
      <c r="B28" s="8">
        <f>VLOOKUP(A28,'データ貼り付け'!$A$4:$B$444,2)</f>
        <v>0</v>
      </c>
      <c r="C28" s="2"/>
      <c r="D28" s="2">
        <f>'可視の重加係数'!B10</f>
        <v>0.2274</v>
      </c>
      <c r="E28" s="2"/>
      <c r="F28" s="2">
        <f>'日射の重加係数'!B28</f>
        <v>0.013246</v>
      </c>
      <c r="G28" s="2">
        <f t="shared" si="0"/>
        <v>0</v>
      </c>
      <c r="H28" s="2">
        <f t="shared" si="1"/>
        <v>0</v>
      </c>
      <c r="I28" s="2">
        <f t="shared" si="2"/>
        <v>0</v>
      </c>
    </row>
    <row r="29" spans="1:9" ht="13.5">
      <c r="A29">
        <v>450</v>
      </c>
      <c r="B29" s="8">
        <f>VLOOKUP(A29,'データ貼り付け'!$A$4:$B$444,2)</f>
        <v>0</v>
      </c>
      <c r="C29" s="2"/>
      <c r="D29" s="2">
        <f>'可視の重加係数'!B11</f>
        <v>0.4192</v>
      </c>
      <c r="E29" s="2"/>
      <c r="F29" s="2">
        <f>'日射の重加係数'!B29</f>
        <v>0.015343</v>
      </c>
      <c r="G29" s="2">
        <f t="shared" si="0"/>
        <v>0</v>
      </c>
      <c r="H29" s="2">
        <f t="shared" si="1"/>
        <v>0</v>
      </c>
      <c r="I29" s="2">
        <f t="shared" si="2"/>
        <v>0</v>
      </c>
    </row>
    <row r="30" spans="1:9" ht="13.5">
      <c r="A30">
        <v>460</v>
      </c>
      <c r="B30" s="8">
        <f>VLOOKUP(A30,'データ貼り付け'!$A$4:$B$444,2)</f>
        <v>0</v>
      </c>
      <c r="C30" s="2"/>
      <c r="D30" s="2">
        <f>'可視の重加係数'!B12</f>
        <v>0.6663</v>
      </c>
      <c r="E30" s="2"/>
      <c r="F30" s="2">
        <f>'日射の重加係数'!B30</f>
        <v>0.016166</v>
      </c>
      <c r="G30" s="2">
        <f t="shared" si="0"/>
        <v>0</v>
      </c>
      <c r="H30" s="2">
        <f t="shared" si="1"/>
        <v>0</v>
      </c>
      <c r="I30" s="2">
        <f t="shared" si="2"/>
        <v>0</v>
      </c>
    </row>
    <row r="31" spans="1:9" ht="13.5">
      <c r="A31">
        <v>470</v>
      </c>
      <c r="B31" s="8">
        <f>VLOOKUP(A31,'データ貼り付け'!$A$4:$B$444,2)</f>
        <v>0</v>
      </c>
      <c r="C31" s="2"/>
      <c r="D31" s="2">
        <f>'可視の重加係数'!B13</f>
        <v>0.985</v>
      </c>
      <c r="E31" s="2"/>
      <c r="F31" s="2">
        <f>'日射の重加係数'!B31</f>
        <v>0.016178</v>
      </c>
      <c r="G31" s="2">
        <f t="shared" si="0"/>
        <v>0</v>
      </c>
      <c r="H31" s="2">
        <f t="shared" si="1"/>
        <v>0</v>
      </c>
      <c r="I31" s="2">
        <f t="shared" si="2"/>
        <v>0</v>
      </c>
    </row>
    <row r="32" spans="1:9" ht="13.5">
      <c r="A32">
        <v>480</v>
      </c>
      <c r="B32" s="8">
        <f>VLOOKUP(A32,'データ貼り付け'!$A$4:$B$444,2)</f>
        <v>0</v>
      </c>
      <c r="C32" s="2"/>
      <c r="D32" s="2">
        <f>'可視の重加係数'!B14</f>
        <v>1.5189</v>
      </c>
      <c r="E32" s="2"/>
      <c r="F32" s="2">
        <f>'日射の重加係数'!B32</f>
        <v>0.016402</v>
      </c>
      <c r="G32" s="2">
        <f t="shared" si="0"/>
        <v>0</v>
      </c>
      <c r="H32" s="2">
        <f t="shared" si="1"/>
        <v>0</v>
      </c>
      <c r="I32" s="2">
        <f t="shared" si="2"/>
        <v>0</v>
      </c>
    </row>
    <row r="33" spans="1:9" ht="13.5">
      <c r="A33">
        <v>490</v>
      </c>
      <c r="B33" s="8">
        <f>VLOOKUP(A33,'データ貼り付け'!$A$4:$B$444,2)</f>
        <v>0</v>
      </c>
      <c r="C33" s="2"/>
      <c r="D33" s="2">
        <f>'可視の重加係数'!B15</f>
        <v>2.1336</v>
      </c>
      <c r="E33" s="2"/>
      <c r="F33" s="2">
        <f>'日射の重加係数'!B33</f>
        <v>0.015794</v>
      </c>
      <c r="G33" s="2">
        <f t="shared" si="0"/>
        <v>0</v>
      </c>
      <c r="H33" s="2">
        <f t="shared" si="1"/>
        <v>0</v>
      </c>
      <c r="I33" s="2">
        <f t="shared" si="2"/>
        <v>0</v>
      </c>
    </row>
    <row r="34" spans="1:9" ht="13.5">
      <c r="A34">
        <v>500</v>
      </c>
      <c r="B34" s="8">
        <f>VLOOKUP(A34,'データ貼り付け'!$A$4:$B$444,2)</f>
        <v>0</v>
      </c>
      <c r="C34" s="2"/>
      <c r="D34" s="2">
        <f>'可視の重加係数'!B16</f>
        <v>3.3491</v>
      </c>
      <c r="E34" s="2"/>
      <c r="F34" s="2">
        <f>'日射の重加係数'!B34</f>
        <v>0.015801</v>
      </c>
      <c r="G34" s="2">
        <f t="shared" si="0"/>
        <v>0</v>
      </c>
      <c r="H34" s="2">
        <f t="shared" si="1"/>
        <v>0</v>
      </c>
      <c r="I34" s="2">
        <f t="shared" si="2"/>
        <v>0</v>
      </c>
    </row>
    <row r="35" spans="1:9" ht="13.5">
      <c r="A35">
        <v>510</v>
      </c>
      <c r="B35" s="8">
        <f>VLOOKUP(A35,'データ貼り付け'!$A$4:$B$444,2)</f>
        <v>0</v>
      </c>
      <c r="C35" s="2"/>
      <c r="D35" s="2">
        <f>'可視の重加係数'!B17</f>
        <v>5.1393</v>
      </c>
      <c r="E35" s="2"/>
      <c r="F35" s="2">
        <f>'日射の重加係数'!B35</f>
        <v>0.015973</v>
      </c>
      <c r="G35" s="2">
        <f t="shared" si="0"/>
        <v>0</v>
      </c>
      <c r="H35" s="2">
        <f t="shared" si="1"/>
        <v>0</v>
      </c>
      <c r="I35" s="2">
        <f t="shared" si="2"/>
        <v>0</v>
      </c>
    </row>
    <row r="36" spans="1:9" ht="13.5">
      <c r="A36">
        <v>520</v>
      </c>
      <c r="B36" s="8">
        <f>VLOOKUP(A36,'データ貼り付け'!$A$4:$B$444,2)</f>
        <v>0</v>
      </c>
      <c r="C36" s="2"/>
      <c r="D36" s="2">
        <f>'可視の重加係数'!B18</f>
        <v>7.0523</v>
      </c>
      <c r="E36" s="2"/>
      <c r="F36" s="2">
        <f>'日射の重加係数'!B36</f>
        <v>0.015357</v>
      </c>
      <c r="G36" s="2">
        <f t="shared" si="0"/>
        <v>0</v>
      </c>
      <c r="H36" s="2">
        <f t="shared" si="1"/>
        <v>0</v>
      </c>
      <c r="I36" s="2">
        <f t="shared" si="2"/>
        <v>0</v>
      </c>
    </row>
    <row r="37" spans="1:9" ht="13.5">
      <c r="A37">
        <v>530</v>
      </c>
      <c r="B37" s="8">
        <f>VLOOKUP(A37,'データ貼り付け'!$A$4:$B$444,2)</f>
        <v>0</v>
      </c>
      <c r="C37" s="2"/>
      <c r="D37" s="2">
        <f>'可視の重加係数'!B19</f>
        <v>8.799</v>
      </c>
      <c r="E37" s="2"/>
      <c r="F37" s="2">
        <f>'日射の重加係数'!B37</f>
        <v>0.015867</v>
      </c>
      <c r="G37" s="2">
        <f t="shared" si="0"/>
        <v>0</v>
      </c>
      <c r="H37" s="2">
        <f t="shared" si="1"/>
        <v>0</v>
      </c>
      <c r="I37" s="2">
        <f t="shared" si="2"/>
        <v>0</v>
      </c>
    </row>
    <row r="38" spans="1:9" ht="13.5">
      <c r="A38">
        <v>540</v>
      </c>
      <c r="B38" s="8">
        <f>VLOOKUP(A38,'データ貼り付け'!$A$4:$B$444,2)</f>
        <v>0</v>
      </c>
      <c r="C38" s="2"/>
      <c r="D38" s="2">
        <f>'可視の重加係数'!B20</f>
        <v>9.4427</v>
      </c>
      <c r="E38" s="2"/>
      <c r="F38" s="2">
        <f>'日射の重加係数'!B38</f>
        <v>0.015827</v>
      </c>
      <c r="G38" s="2">
        <f t="shared" si="0"/>
        <v>0</v>
      </c>
      <c r="H38" s="2">
        <f t="shared" si="1"/>
        <v>0</v>
      </c>
      <c r="I38" s="2">
        <f t="shared" si="2"/>
        <v>0</v>
      </c>
    </row>
    <row r="39" spans="1:9" ht="13.5">
      <c r="A39">
        <v>550</v>
      </c>
      <c r="B39" s="8">
        <f>VLOOKUP(A39,'データ貼り付け'!$A$4:$B$444,2)</f>
        <v>0</v>
      </c>
      <c r="C39" s="2"/>
      <c r="D39" s="2">
        <f>'可視の重加係数'!B21</f>
        <v>9.8077</v>
      </c>
      <c r="E39" s="2"/>
      <c r="F39" s="2">
        <f>'日射の重加係数'!B39</f>
        <v>0.015844</v>
      </c>
      <c r="G39" s="2">
        <f t="shared" si="0"/>
        <v>0</v>
      </c>
      <c r="H39" s="2">
        <f t="shared" si="1"/>
        <v>0</v>
      </c>
      <c r="I39" s="2">
        <f t="shared" si="2"/>
        <v>0</v>
      </c>
    </row>
    <row r="40" spans="1:9" ht="13.5">
      <c r="A40">
        <v>560</v>
      </c>
      <c r="B40" s="8">
        <f>VLOOKUP(A40,'データ貼り付け'!$A$4:$B$444,2)</f>
        <v>0</v>
      </c>
      <c r="C40" s="2"/>
      <c r="D40" s="2">
        <f>'可視の重加係数'!B22</f>
        <v>9.4306</v>
      </c>
      <c r="E40" s="2"/>
      <c r="F40" s="2">
        <f>'日射の重加係数'!B40</f>
        <v>0.01559</v>
      </c>
      <c r="G40" s="2">
        <f t="shared" si="0"/>
        <v>0</v>
      </c>
      <c r="H40" s="2">
        <f t="shared" si="1"/>
        <v>0</v>
      </c>
      <c r="I40" s="2">
        <f aca="true" t="shared" si="3" ref="I40:I71">F40*B40</f>
        <v>0</v>
      </c>
    </row>
    <row r="41" spans="1:9" ht="13.5">
      <c r="A41">
        <v>570</v>
      </c>
      <c r="B41" s="8">
        <f>VLOOKUP(A41,'データ貼り付け'!$A$4:$B$444,2)</f>
        <v>0</v>
      </c>
      <c r="C41" s="2"/>
      <c r="D41" s="2">
        <f>'可視の重加係数'!B23</f>
        <v>8.6891</v>
      </c>
      <c r="E41" s="2"/>
      <c r="F41" s="2">
        <f>'日射の重加係数'!B41</f>
        <v>0.015256</v>
      </c>
      <c r="G41" s="2">
        <f t="shared" si="0"/>
        <v>0</v>
      </c>
      <c r="H41" s="2">
        <f t="shared" si="1"/>
        <v>0</v>
      </c>
      <c r="I41" s="2">
        <f t="shared" si="3"/>
        <v>0</v>
      </c>
    </row>
    <row r="42" spans="1:9" ht="13.5">
      <c r="A42">
        <v>580</v>
      </c>
      <c r="B42" s="8">
        <f>VLOOKUP(A42,'データ貼り付け'!$A$4:$B$444,2)</f>
        <v>0</v>
      </c>
      <c r="C42" s="2"/>
      <c r="D42" s="2">
        <f>'可視の重加係数'!B24</f>
        <v>7.8994</v>
      </c>
      <c r="E42" s="2"/>
      <c r="F42" s="2">
        <f>'日射の重加係数'!B42</f>
        <v>0.014745</v>
      </c>
      <c r="G42" s="2">
        <f t="shared" si="0"/>
        <v>0</v>
      </c>
      <c r="H42" s="2">
        <f t="shared" si="1"/>
        <v>0</v>
      </c>
      <c r="I42" s="2">
        <f t="shared" si="3"/>
        <v>0</v>
      </c>
    </row>
    <row r="43" spans="1:9" ht="13.5">
      <c r="A43">
        <v>590</v>
      </c>
      <c r="B43" s="8">
        <f>VLOOKUP(A43,'データ貼り付け'!$A$4:$B$444,2)</f>
        <v>0</v>
      </c>
      <c r="C43" s="2"/>
      <c r="D43" s="2">
        <f>'可視の重加係数'!B25</f>
        <v>6.3306</v>
      </c>
      <c r="E43" s="2"/>
      <c r="F43" s="2">
        <f>'日射の重加係数'!B43</f>
        <v>0.01433</v>
      </c>
      <c r="G43" s="2">
        <f t="shared" si="0"/>
        <v>0</v>
      </c>
      <c r="H43" s="2">
        <f t="shared" si="1"/>
        <v>0</v>
      </c>
      <c r="I43" s="2">
        <f t="shared" si="3"/>
        <v>0</v>
      </c>
    </row>
    <row r="44" spans="1:9" ht="13.5">
      <c r="A44">
        <v>600</v>
      </c>
      <c r="B44" s="8">
        <f>VLOOKUP(A44,'データ貼り付け'!$A$4:$B$444,2)</f>
        <v>0</v>
      </c>
      <c r="C44" s="2"/>
      <c r="D44" s="2">
        <f>'可視の重加係数'!B26</f>
        <v>5.3542</v>
      </c>
      <c r="E44" s="2"/>
      <c r="F44" s="2">
        <f>'日射の重加係数'!B44</f>
        <v>0.014663</v>
      </c>
      <c r="G44" s="2">
        <f t="shared" si="0"/>
        <v>0</v>
      </c>
      <c r="H44" s="2">
        <f t="shared" si="1"/>
        <v>0</v>
      </c>
      <c r="I44" s="2">
        <f t="shared" si="3"/>
        <v>0</v>
      </c>
    </row>
    <row r="45" spans="1:9" ht="13.5">
      <c r="A45">
        <v>610</v>
      </c>
      <c r="B45" s="8">
        <f>VLOOKUP(A45,'データ貼り付け'!$A$4:$B$444,2)</f>
        <v>0</v>
      </c>
      <c r="C45" s="2"/>
      <c r="D45" s="2">
        <f>'可視の重加係数'!B27</f>
        <v>4.2491</v>
      </c>
      <c r="E45" s="2"/>
      <c r="F45" s="2">
        <f>'日射の重加係数'!B45</f>
        <v>0.01503</v>
      </c>
      <c r="G45" s="2">
        <f t="shared" si="0"/>
        <v>0</v>
      </c>
      <c r="H45" s="2">
        <f t="shared" si="1"/>
        <v>0</v>
      </c>
      <c r="I45" s="2">
        <f t="shared" si="3"/>
        <v>0</v>
      </c>
    </row>
    <row r="46" spans="1:9" ht="13.5">
      <c r="A46">
        <v>620</v>
      </c>
      <c r="B46" s="8">
        <f>VLOOKUP(A46,'データ貼り付け'!$A$4:$B$444,2)</f>
        <v>0</v>
      </c>
      <c r="C46" s="2"/>
      <c r="D46" s="2">
        <f>'可視の重加係数'!B28</f>
        <v>3.1502</v>
      </c>
      <c r="E46" s="2"/>
      <c r="F46" s="2">
        <f>'日射の重加係数'!B46</f>
        <v>0.014859</v>
      </c>
      <c r="G46" s="2">
        <f t="shared" si="0"/>
        <v>0</v>
      </c>
      <c r="H46" s="2">
        <f t="shared" si="1"/>
        <v>0</v>
      </c>
      <c r="I46" s="2">
        <f t="shared" si="3"/>
        <v>0</v>
      </c>
    </row>
    <row r="47" spans="1:9" ht="13.5">
      <c r="A47">
        <v>630</v>
      </c>
      <c r="B47" s="8">
        <f>VLOOKUP(A47,'データ貼り付け'!$A$4:$B$444,2)</f>
        <v>0</v>
      </c>
      <c r="C47" s="2"/>
      <c r="D47" s="2">
        <f>'可視の重加係数'!B29</f>
        <v>2.0812</v>
      </c>
      <c r="E47" s="2"/>
      <c r="F47" s="2">
        <f>'日射の重加係数'!B47</f>
        <v>0.014622</v>
      </c>
      <c r="G47" s="2">
        <f t="shared" si="0"/>
        <v>0</v>
      </c>
      <c r="H47" s="2">
        <f t="shared" si="1"/>
        <v>0</v>
      </c>
      <c r="I47" s="2">
        <f t="shared" si="3"/>
        <v>0</v>
      </c>
    </row>
    <row r="48" spans="1:9" ht="13.5">
      <c r="A48">
        <v>640</v>
      </c>
      <c r="B48" s="8">
        <f>VLOOKUP(A48,'データ貼り付け'!$A$4:$B$444,2)</f>
        <v>0</v>
      </c>
      <c r="C48" s="2"/>
      <c r="D48" s="2">
        <f>'可視の重加係数'!B30</f>
        <v>1.381</v>
      </c>
      <c r="E48" s="2"/>
      <c r="F48" s="2">
        <f>'日射の重加係数'!B48</f>
        <v>0.014526</v>
      </c>
      <c r="G48" s="2">
        <f t="shared" si="0"/>
        <v>0</v>
      </c>
      <c r="H48" s="2">
        <f t="shared" si="1"/>
        <v>0</v>
      </c>
      <c r="I48" s="2">
        <f t="shared" si="3"/>
        <v>0</v>
      </c>
    </row>
    <row r="49" spans="1:9" ht="13.5">
      <c r="A49">
        <v>650</v>
      </c>
      <c r="B49" s="8">
        <f>VLOOKUP(A49,'データ貼り付け'!$A$4:$B$444,2)</f>
        <v>0</v>
      </c>
      <c r="C49" s="2"/>
      <c r="D49" s="2">
        <f>'可視の重加係数'!B31</f>
        <v>0.807</v>
      </c>
      <c r="E49" s="2"/>
      <c r="F49" s="2">
        <f>'日射の重加係数'!B49</f>
        <v>0.014445</v>
      </c>
      <c r="G49" s="2">
        <f t="shared" si="0"/>
        <v>0</v>
      </c>
      <c r="H49" s="2">
        <f t="shared" si="1"/>
        <v>0</v>
      </c>
      <c r="I49" s="2">
        <f t="shared" si="3"/>
        <v>0</v>
      </c>
    </row>
    <row r="50" spans="1:9" ht="13.5">
      <c r="A50">
        <v>660</v>
      </c>
      <c r="B50" s="8">
        <f>VLOOKUP(A50,'データ貼り付け'!$A$4:$B$444,2)</f>
        <v>0</v>
      </c>
      <c r="C50" s="2"/>
      <c r="D50" s="2">
        <f>'可視の重加係数'!B32</f>
        <v>0.4612</v>
      </c>
      <c r="E50" s="2"/>
      <c r="F50" s="2">
        <f>'日射の重加係数'!B50</f>
        <v>0.014313</v>
      </c>
      <c r="G50" s="2">
        <f t="shared" si="0"/>
        <v>0</v>
      </c>
      <c r="H50" s="2">
        <f t="shared" si="1"/>
        <v>0</v>
      </c>
      <c r="I50" s="2">
        <f t="shared" si="3"/>
        <v>0</v>
      </c>
    </row>
    <row r="51" spans="1:9" ht="13.5">
      <c r="A51">
        <v>670</v>
      </c>
      <c r="B51" s="8">
        <f>VLOOKUP(A51,'データ貼り付け'!$A$4:$B$444,2)</f>
        <v>0</v>
      </c>
      <c r="C51" s="2"/>
      <c r="D51" s="2">
        <f>'可視の重加係数'!B33</f>
        <v>0.2485</v>
      </c>
      <c r="E51" s="2"/>
      <c r="F51" s="2">
        <f>'日射の重加係数'!B51</f>
        <v>0.014023</v>
      </c>
      <c r="G51" s="2">
        <f t="shared" si="0"/>
        <v>0</v>
      </c>
      <c r="H51" s="2">
        <f t="shared" si="1"/>
        <v>0</v>
      </c>
      <c r="I51" s="2">
        <f t="shared" si="3"/>
        <v>0</v>
      </c>
    </row>
    <row r="52" spans="1:9" ht="13.5">
      <c r="A52">
        <v>680</v>
      </c>
      <c r="B52" s="8">
        <f>VLOOKUP(A52,'データ貼り付け'!$A$4:$B$444,2)</f>
        <v>0</v>
      </c>
      <c r="C52" s="2"/>
      <c r="D52" s="2">
        <f>'可視の重加係数'!B34</f>
        <v>0.1255</v>
      </c>
      <c r="E52" s="2"/>
      <c r="F52" s="2">
        <f>'日射の重加係数'!B52</f>
        <v>0.012838</v>
      </c>
      <c r="G52" s="2">
        <f t="shared" si="0"/>
        <v>0</v>
      </c>
      <c r="H52" s="2">
        <f t="shared" si="1"/>
        <v>0</v>
      </c>
      <c r="I52" s="2">
        <f t="shared" si="3"/>
        <v>0</v>
      </c>
    </row>
    <row r="53" spans="1:9" ht="13.5">
      <c r="A53">
        <v>690</v>
      </c>
      <c r="B53" s="8">
        <f>VLOOKUP(A53,'データ貼り付け'!$A$4:$B$444,2)</f>
        <v>0</v>
      </c>
      <c r="C53" s="2"/>
      <c r="D53" s="2">
        <f>'可視の重加係数'!B35</f>
        <v>0.0536</v>
      </c>
      <c r="E53" s="2"/>
      <c r="F53" s="2">
        <f>'日射の重加係数'!B53</f>
        <v>0.011788</v>
      </c>
      <c r="G53" s="2">
        <f t="shared" si="0"/>
        <v>0</v>
      </c>
      <c r="H53" s="2">
        <f t="shared" si="1"/>
        <v>0</v>
      </c>
      <c r="I53" s="2">
        <f t="shared" si="3"/>
        <v>0</v>
      </c>
    </row>
    <row r="54" spans="1:9" ht="13.5">
      <c r="A54">
        <v>700</v>
      </c>
      <c r="B54" s="8">
        <f>VLOOKUP(A54,'データ貼り付け'!$A$4:$B$444,2)</f>
        <v>0</v>
      </c>
      <c r="C54" s="2"/>
      <c r="D54" s="2">
        <f>'可視の重加係数'!B36</f>
        <v>0.0276</v>
      </c>
      <c r="E54" s="2"/>
      <c r="F54" s="2">
        <f>'日射の重加係数'!B54</f>
        <v>0.012453</v>
      </c>
      <c r="G54" s="2">
        <f t="shared" si="0"/>
        <v>0</v>
      </c>
      <c r="H54" s="2">
        <f t="shared" si="1"/>
        <v>0</v>
      </c>
      <c r="I54" s="2">
        <f t="shared" si="3"/>
        <v>0</v>
      </c>
    </row>
    <row r="55" spans="1:9" ht="13.5">
      <c r="A55">
        <v>710</v>
      </c>
      <c r="B55" s="8">
        <f>VLOOKUP(A55,'データ貼り付け'!$A$4:$B$444,2)</f>
        <v>0</v>
      </c>
      <c r="C55" s="2"/>
      <c r="D55" s="2">
        <f>'可視の重加係数'!B37</f>
        <v>0.0146</v>
      </c>
      <c r="E55" s="2"/>
      <c r="F55" s="2">
        <f>'日射の重加係数'!B55</f>
        <v>0.012798</v>
      </c>
      <c r="G55" s="2">
        <f t="shared" si="0"/>
        <v>0</v>
      </c>
      <c r="H55" s="2">
        <f t="shared" si="1"/>
        <v>0</v>
      </c>
      <c r="I55" s="2">
        <f t="shared" si="3"/>
        <v>0</v>
      </c>
    </row>
    <row r="56" spans="1:9" ht="13.5">
      <c r="A56">
        <v>720</v>
      </c>
      <c r="B56" s="8">
        <f>VLOOKUP(A56,'データ貼り付け'!$A$4:$B$444,2)</f>
        <v>0</v>
      </c>
      <c r="C56" s="2"/>
      <c r="D56" s="2">
        <f>'可視の重加係数'!B38</f>
        <v>0.0057</v>
      </c>
      <c r="E56" s="2"/>
      <c r="F56" s="2">
        <f>'日射の重加係数'!B56</f>
        <v>0.010589</v>
      </c>
      <c r="G56" s="2">
        <f t="shared" si="0"/>
        <v>0</v>
      </c>
      <c r="H56" s="2">
        <f t="shared" si="1"/>
        <v>0</v>
      </c>
      <c r="I56" s="2">
        <f t="shared" si="3"/>
        <v>0</v>
      </c>
    </row>
    <row r="57" spans="1:9" ht="13.5">
      <c r="A57">
        <v>730</v>
      </c>
      <c r="B57" s="8">
        <f>VLOOKUP(A57,'データ貼り付け'!$A$4:$B$444,2)</f>
        <v>0</v>
      </c>
      <c r="C57" s="2"/>
      <c r="D57" s="2">
        <f>'可視の重加係数'!B39</f>
        <v>0.0035</v>
      </c>
      <c r="E57" s="2"/>
      <c r="F57" s="2">
        <f>'日射の重加係数'!B57</f>
        <v>0.011233</v>
      </c>
      <c r="G57" s="2">
        <f t="shared" si="0"/>
        <v>0</v>
      </c>
      <c r="H57" s="2">
        <f t="shared" si="1"/>
        <v>0</v>
      </c>
      <c r="I57" s="2">
        <f t="shared" si="3"/>
        <v>0</v>
      </c>
    </row>
    <row r="58" spans="1:9" ht="13.5">
      <c r="A58">
        <v>740</v>
      </c>
      <c r="B58" s="8">
        <f>VLOOKUP(A58,'データ貼り付け'!$A$4:$B$444,2)</f>
        <v>0</v>
      </c>
      <c r="C58" s="2"/>
      <c r="D58" s="2">
        <f>'可視の重加係数'!B40</f>
        <v>0.0021</v>
      </c>
      <c r="E58" s="2"/>
      <c r="F58" s="2">
        <f>'日射の重加係数'!B58</f>
        <v>0.012175</v>
      </c>
      <c r="G58" s="2">
        <f t="shared" si="0"/>
        <v>0</v>
      </c>
      <c r="H58" s="2">
        <f t="shared" si="1"/>
        <v>0</v>
      </c>
      <c r="I58" s="2">
        <f t="shared" si="3"/>
        <v>0</v>
      </c>
    </row>
    <row r="59" spans="1:9" ht="13.5">
      <c r="A59">
        <v>750</v>
      </c>
      <c r="B59" s="8">
        <f>VLOOKUP(A59,'データ貼り付け'!$A$4:$B$444,2)</f>
        <v>0</v>
      </c>
      <c r="C59" s="2"/>
      <c r="D59" s="2">
        <f>'可視の重加係数'!B41</f>
        <v>0.0008</v>
      </c>
      <c r="E59" s="2"/>
      <c r="F59" s="2">
        <f>'日射の重加係数'!B59</f>
        <v>0.012181</v>
      </c>
      <c r="G59" s="2">
        <f t="shared" si="0"/>
        <v>0</v>
      </c>
      <c r="H59" s="2">
        <f t="shared" si="1"/>
        <v>0</v>
      </c>
      <c r="I59" s="2">
        <f t="shared" si="3"/>
        <v>0</v>
      </c>
    </row>
    <row r="60" spans="1:9" ht="13.5">
      <c r="A60">
        <v>760</v>
      </c>
      <c r="B60" s="8">
        <f>VLOOKUP(A60,'データ貼り付け'!$A$4:$B$444,2)</f>
        <v>0</v>
      </c>
      <c r="C60" s="2"/>
      <c r="D60" s="2">
        <f>'可視の重加係数'!B42</f>
        <v>0.0001</v>
      </c>
      <c r="E60" s="2"/>
      <c r="F60" s="2">
        <f>'日射の重加係数'!B60</f>
        <v>0.009515</v>
      </c>
      <c r="G60" s="2">
        <f t="shared" si="0"/>
        <v>0</v>
      </c>
      <c r="H60" s="2">
        <f t="shared" si="1"/>
        <v>0</v>
      </c>
      <c r="I60" s="2">
        <f t="shared" si="3"/>
        <v>0</v>
      </c>
    </row>
    <row r="61" spans="1:9" ht="13.5">
      <c r="A61">
        <v>770</v>
      </c>
      <c r="B61" s="8">
        <f>VLOOKUP(A61,'データ貼り付け'!$A$4:$B$444,2)</f>
        <v>0</v>
      </c>
      <c r="C61" s="2"/>
      <c r="D61" s="2">
        <f>'可視の重加係数'!B43</f>
        <v>0</v>
      </c>
      <c r="E61" s="2"/>
      <c r="F61" s="2">
        <f>'日射の重加係数'!B61</f>
        <v>0.010479</v>
      </c>
      <c r="G61" s="2">
        <f t="shared" si="0"/>
        <v>0</v>
      </c>
      <c r="H61" s="2">
        <f t="shared" si="1"/>
        <v>0</v>
      </c>
      <c r="I61" s="2">
        <f t="shared" si="3"/>
        <v>0</v>
      </c>
    </row>
    <row r="62" spans="1:9" ht="13.5">
      <c r="A62">
        <v>780</v>
      </c>
      <c r="B62" s="8">
        <f>VLOOKUP(A62,'データ貼り付け'!$A$4:$B$444,2)</f>
        <v>0</v>
      </c>
      <c r="C62" s="2"/>
      <c r="D62" s="2">
        <f>'可視の重加係数'!B44</f>
        <v>0</v>
      </c>
      <c r="E62" s="2"/>
      <c r="F62" s="2">
        <f>'日射の重加係数'!B62</f>
        <v>0.011381</v>
      </c>
      <c r="G62" s="2">
        <f t="shared" si="0"/>
        <v>0</v>
      </c>
      <c r="H62" s="2">
        <f t="shared" si="1"/>
        <v>0</v>
      </c>
      <c r="I62" s="2">
        <f t="shared" si="3"/>
        <v>0</v>
      </c>
    </row>
    <row r="63" spans="1:9" ht="13.5">
      <c r="A63">
        <v>790</v>
      </c>
      <c r="B63" s="8">
        <f>VLOOKUP(A63,'データ貼り付け'!$A$4:$B$444,2)</f>
        <v>0</v>
      </c>
      <c r="C63" s="2"/>
      <c r="D63" s="2"/>
      <c r="E63" s="2"/>
      <c r="F63" s="2">
        <f>'日射の重加係数'!B63</f>
        <v>0.011262</v>
      </c>
      <c r="G63" s="2">
        <f t="shared" si="0"/>
        <v>0</v>
      </c>
      <c r="H63" s="2">
        <f t="shared" si="1"/>
        <v>0</v>
      </c>
      <c r="I63" s="2">
        <f t="shared" si="3"/>
        <v>0</v>
      </c>
    </row>
    <row r="64" spans="1:9" ht="13.5">
      <c r="A64">
        <v>800</v>
      </c>
      <c r="B64" s="8">
        <f>VLOOKUP(A64,'データ貼り付け'!$A$4:$B$444,2)</f>
        <v>0</v>
      </c>
      <c r="C64" s="2"/>
      <c r="D64" s="2"/>
      <c r="E64" s="2"/>
      <c r="F64" s="2">
        <f>'日射の重加係数'!B64</f>
        <v>0.028718</v>
      </c>
      <c r="G64" s="2">
        <f t="shared" si="0"/>
        <v>0</v>
      </c>
      <c r="H64" s="2">
        <f t="shared" si="1"/>
        <v>0</v>
      </c>
      <c r="I64" s="2">
        <f t="shared" si="3"/>
        <v>0</v>
      </c>
    </row>
    <row r="65" spans="1:9" ht="13.5">
      <c r="A65">
        <v>850</v>
      </c>
      <c r="B65" s="8">
        <f>VLOOKUP(A65,'データ貼り付け'!$A$4:$B$444,2)</f>
        <v>0</v>
      </c>
      <c r="C65" s="2"/>
      <c r="D65" s="2"/>
      <c r="E65" s="2"/>
      <c r="F65" s="2">
        <f>'日射の重加係数'!B65</f>
        <v>0.04824</v>
      </c>
      <c r="G65" s="2">
        <f t="shared" si="0"/>
        <v>0</v>
      </c>
      <c r="H65" s="2">
        <f t="shared" si="1"/>
        <v>0</v>
      </c>
      <c r="I65" s="2">
        <f t="shared" si="3"/>
        <v>0</v>
      </c>
    </row>
    <row r="66" spans="1:9" ht="13.5">
      <c r="A66">
        <v>900</v>
      </c>
      <c r="B66" s="8">
        <f>VLOOKUP(A66,'データ貼り付け'!$A$4:$B$444,2)</f>
        <v>0</v>
      </c>
      <c r="C66" s="2"/>
      <c r="D66" s="2"/>
      <c r="E66" s="2"/>
      <c r="F66" s="2">
        <f>'日射の重加係数'!B66</f>
        <v>0.040297</v>
      </c>
      <c r="G66" s="2">
        <f t="shared" si="0"/>
        <v>0</v>
      </c>
      <c r="H66" s="2">
        <f t="shared" si="1"/>
        <v>0</v>
      </c>
      <c r="I66" s="2">
        <f t="shared" si="3"/>
        <v>0</v>
      </c>
    </row>
    <row r="67" spans="1:9" ht="13.5">
      <c r="A67">
        <v>950</v>
      </c>
      <c r="B67" s="8">
        <f>VLOOKUP(A67,'データ貼り付け'!$A$4:$B$444,2)</f>
        <v>0</v>
      </c>
      <c r="C67" s="2"/>
      <c r="D67" s="2"/>
      <c r="E67" s="2"/>
      <c r="F67" s="2">
        <f>'日射の重加係数'!B67</f>
        <v>0.021384</v>
      </c>
      <c r="G67" s="2">
        <f t="shared" si="0"/>
        <v>0</v>
      </c>
      <c r="H67" s="2">
        <f t="shared" si="1"/>
        <v>0</v>
      </c>
      <c r="I67" s="2">
        <f t="shared" si="3"/>
        <v>0</v>
      </c>
    </row>
    <row r="68" spans="1:9" ht="13.5">
      <c r="A68">
        <v>1000</v>
      </c>
      <c r="B68" s="8">
        <f>VLOOKUP(A68,'データ貼り付け'!$A$4:$B$444,2)</f>
        <v>0</v>
      </c>
      <c r="C68" s="2"/>
      <c r="D68" s="2"/>
      <c r="E68" s="2"/>
      <c r="F68" s="2">
        <f>'日射の重加係数'!B68</f>
        <v>0.036097</v>
      </c>
      <c r="G68" s="2">
        <f aca="true" t="shared" si="4" ref="G68:G98">D68*B68</f>
        <v>0</v>
      </c>
      <c r="H68" s="2">
        <f aca="true" t="shared" si="5" ref="H68:H98">E68*B68</f>
        <v>0</v>
      </c>
      <c r="I68" s="2">
        <f t="shared" si="3"/>
        <v>0</v>
      </c>
    </row>
    <row r="69" spans="1:9" ht="13.5">
      <c r="A69">
        <v>1050</v>
      </c>
      <c r="B69" s="8">
        <f>VLOOKUP(A69,'データ貼り付け'!$A$4:$B$444,2)</f>
        <v>0</v>
      </c>
      <c r="C69" s="2"/>
      <c r="D69" s="2"/>
      <c r="E69" s="2"/>
      <c r="F69" s="2">
        <f>'日射の重加係数'!B69</f>
        <v>0.03411</v>
      </c>
      <c r="G69" s="2">
        <f t="shared" si="4"/>
        <v>0</v>
      </c>
      <c r="H69" s="2">
        <f t="shared" si="5"/>
        <v>0</v>
      </c>
      <c r="I69" s="2">
        <f t="shared" si="3"/>
        <v>0</v>
      </c>
    </row>
    <row r="70" spans="1:9" ht="13.5">
      <c r="A70">
        <v>1100</v>
      </c>
      <c r="B70" s="8">
        <f>VLOOKUP(A70,'データ貼り付け'!$A$4:$B$444,2)</f>
        <v>0</v>
      </c>
      <c r="C70" s="2"/>
      <c r="D70" s="2"/>
      <c r="E70" s="2"/>
      <c r="F70" s="2">
        <f>'日射の重加係数'!B70</f>
        <v>0.018861</v>
      </c>
      <c r="G70" s="2">
        <f t="shared" si="4"/>
        <v>0</v>
      </c>
      <c r="H70" s="2">
        <f t="shared" si="5"/>
        <v>0</v>
      </c>
      <c r="I70" s="2">
        <f t="shared" si="3"/>
        <v>0</v>
      </c>
    </row>
    <row r="71" spans="1:9" ht="13.5">
      <c r="A71">
        <v>1150</v>
      </c>
      <c r="B71" s="8">
        <f>VLOOKUP(A71,'データ貼り付け'!$A$4:$B$444,2)</f>
        <v>0</v>
      </c>
      <c r="C71" s="2"/>
      <c r="D71" s="2"/>
      <c r="E71" s="2"/>
      <c r="F71" s="2">
        <f>'日射の重加係数'!B71</f>
        <v>0.013228</v>
      </c>
      <c r="G71" s="2">
        <f t="shared" si="4"/>
        <v>0</v>
      </c>
      <c r="H71" s="2">
        <f t="shared" si="5"/>
        <v>0</v>
      </c>
      <c r="I71" s="2">
        <f t="shared" si="3"/>
        <v>0</v>
      </c>
    </row>
    <row r="72" spans="1:9" ht="13.5">
      <c r="A72">
        <v>1200</v>
      </c>
      <c r="B72" s="8">
        <f>VLOOKUP(A72,'データ貼り付け'!$A$4:$B$444,2)</f>
        <v>0</v>
      </c>
      <c r="C72" s="2"/>
      <c r="D72" s="2"/>
      <c r="E72" s="2"/>
      <c r="F72" s="2">
        <f>'日射の重加係数'!B72</f>
        <v>0.022551</v>
      </c>
      <c r="G72" s="2">
        <f t="shared" si="4"/>
        <v>0</v>
      </c>
      <c r="H72" s="2">
        <f t="shared" si="5"/>
        <v>0</v>
      </c>
      <c r="I72" s="2">
        <f aca="true" t="shared" si="6" ref="I72:I90">F72*B72</f>
        <v>0</v>
      </c>
    </row>
    <row r="73" spans="1:9" ht="13.5">
      <c r="A73">
        <v>1250</v>
      </c>
      <c r="B73" s="8">
        <f>VLOOKUP(A73,'データ貼り付け'!$A$4:$B$444,2)</f>
        <v>0</v>
      </c>
      <c r="C73" s="2"/>
      <c r="D73" s="2"/>
      <c r="E73" s="2"/>
      <c r="F73" s="2">
        <f>'日射の重加係数'!B73</f>
        <v>0.023376</v>
      </c>
      <c r="G73" s="2">
        <f t="shared" si="4"/>
        <v>0</v>
      </c>
      <c r="H73" s="2">
        <f t="shared" si="5"/>
        <v>0</v>
      </c>
      <c r="I73" s="2">
        <f t="shared" si="6"/>
        <v>0</v>
      </c>
    </row>
    <row r="74" spans="1:9" ht="13.5">
      <c r="A74">
        <v>1300</v>
      </c>
      <c r="B74" s="8">
        <f>VLOOKUP(A74,'データ貼り付け'!$A$4:$B$444,2)</f>
        <v>0</v>
      </c>
      <c r="C74" s="2"/>
      <c r="D74" s="2"/>
      <c r="E74" s="2"/>
      <c r="F74" s="2">
        <f>'日射の重加係数'!B74</f>
        <v>0.017756</v>
      </c>
      <c r="G74" s="2">
        <f t="shared" si="4"/>
        <v>0</v>
      </c>
      <c r="H74" s="2">
        <f t="shared" si="5"/>
        <v>0</v>
      </c>
      <c r="I74" s="2">
        <f t="shared" si="6"/>
        <v>0</v>
      </c>
    </row>
    <row r="75" spans="1:9" ht="13.5">
      <c r="A75">
        <v>1350</v>
      </c>
      <c r="B75" s="8">
        <f>VLOOKUP(A75,'データ貼り付け'!$A$4:$B$444,2)</f>
        <v>0</v>
      </c>
      <c r="C75" s="2"/>
      <c r="D75" s="2"/>
      <c r="E75" s="2"/>
      <c r="F75" s="2">
        <f>'日射の重加係数'!B75</f>
        <v>0.003743</v>
      </c>
      <c r="G75" s="2">
        <f t="shared" si="4"/>
        <v>0</v>
      </c>
      <c r="H75" s="2">
        <f t="shared" si="5"/>
        <v>0</v>
      </c>
      <c r="I75" s="2">
        <f t="shared" si="6"/>
        <v>0</v>
      </c>
    </row>
    <row r="76" spans="1:9" ht="13.5">
      <c r="A76">
        <v>1400</v>
      </c>
      <c r="B76" s="8">
        <f>VLOOKUP(A76,'データ貼り付け'!$A$4:$B$444,2)</f>
        <v>0</v>
      </c>
      <c r="C76" s="2"/>
      <c r="D76" s="2"/>
      <c r="E76" s="2"/>
      <c r="F76" s="2">
        <f>'日射の重加係数'!B76</f>
        <v>0.000741</v>
      </c>
      <c r="G76" s="2">
        <f t="shared" si="4"/>
        <v>0</v>
      </c>
      <c r="H76" s="2">
        <f t="shared" si="5"/>
        <v>0</v>
      </c>
      <c r="I76" s="2">
        <f t="shared" si="6"/>
        <v>0</v>
      </c>
    </row>
    <row r="77" spans="1:9" ht="13.5">
      <c r="A77">
        <v>1450</v>
      </c>
      <c r="B77" s="8">
        <f>VLOOKUP(A77,'データ貼り付け'!$A$4:$B$444,2)</f>
        <v>0</v>
      </c>
      <c r="C77" s="2"/>
      <c r="D77" s="2"/>
      <c r="E77" s="2"/>
      <c r="F77" s="2">
        <f>'日射の重加係数'!B77</f>
        <v>0.003792</v>
      </c>
      <c r="G77" s="2">
        <f t="shared" si="4"/>
        <v>0</v>
      </c>
      <c r="H77" s="2">
        <f t="shared" si="5"/>
        <v>0</v>
      </c>
      <c r="I77" s="2">
        <f t="shared" si="6"/>
        <v>0</v>
      </c>
    </row>
    <row r="78" spans="1:9" ht="13.5">
      <c r="A78">
        <v>1500</v>
      </c>
      <c r="B78" s="8">
        <f>VLOOKUP(A78,'データ貼り付け'!$A$4:$B$444,2)</f>
        <v>0</v>
      </c>
      <c r="C78" s="2"/>
      <c r="D78" s="2"/>
      <c r="E78" s="2"/>
      <c r="F78" s="2">
        <f>'日射の重加係数'!B78</f>
        <v>0.009693</v>
      </c>
      <c r="G78" s="2">
        <f t="shared" si="4"/>
        <v>0</v>
      </c>
      <c r="H78" s="2">
        <f t="shared" si="5"/>
        <v>0</v>
      </c>
      <c r="I78" s="2">
        <f t="shared" si="6"/>
        <v>0</v>
      </c>
    </row>
    <row r="79" spans="1:9" ht="13.5">
      <c r="A79">
        <v>1550</v>
      </c>
      <c r="B79" s="8">
        <f>VLOOKUP(A79,'データ貼り付け'!$A$4:$B$444,2)</f>
        <v>0</v>
      </c>
      <c r="C79" s="2"/>
      <c r="D79" s="2"/>
      <c r="E79" s="2"/>
      <c r="F79" s="2">
        <f>'日射の重加係数'!B79</f>
        <v>0.013693</v>
      </c>
      <c r="G79" s="2">
        <f t="shared" si="4"/>
        <v>0</v>
      </c>
      <c r="H79" s="2">
        <f t="shared" si="5"/>
        <v>0</v>
      </c>
      <c r="I79" s="2">
        <f t="shared" si="6"/>
        <v>0</v>
      </c>
    </row>
    <row r="80" spans="1:9" ht="13.5">
      <c r="A80">
        <v>1600</v>
      </c>
      <c r="B80" s="8">
        <f>VLOOKUP(A80,'データ貼り付け'!$A$4:$B$444,2)</f>
        <v>0</v>
      </c>
      <c r="C80" s="2"/>
      <c r="D80" s="2"/>
      <c r="E80" s="2"/>
      <c r="F80" s="2">
        <f>'日射の重加係数'!B80</f>
        <v>0.012203</v>
      </c>
      <c r="G80" s="2">
        <f t="shared" si="4"/>
        <v>0</v>
      </c>
      <c r="H80" s="2">
        <f t="shared" si="5"/>
        <v>0</v>
      </c>
      <c r="I80" s="2">
        <f t="shared" si="6"/>
        <v>0</v>
      </c>
    </row>
    <row r="81" spans="1:9" ht="13.5">
      <c r="A81">
        <v>1650</v>
      </c>
      <c r="B81" s="8">
        <f>VLOOKUP(A81,'データ貼り付け'!$A$4:$B$444,2)</f>
        <v>0</v>
      </c>
      <c r="C81" s="2"/>
      <c r="D81" s="2"/>
      <c r="E81" s="2"/>
      <c r="F81" s="2">
        <f>'日射の重加係数'!B81</f>
        <v>0.010615</v>
      </c>
      <c r="G81" s="2">
        <f t="shared" si="4"/>
        <v>0</v>
      </c>
      <c r="H81" s="2">
        <f t="shared" si="5"/>
        <v>0</v>
      </c>
      <c r="I81" s="2">
        <f t="shared" si="6"/>
        <v>0</v>
      </c>
    </row>
    <row r="82" spans="1:9" ht="13.5">
      <c r="A82">
        <v>1700</v>
      </c>
      <c r="B82" s="8">
        <f>VLOOKUP(A82,'データ貼り付け'!$A$4:$B$444,2)</f>
        <v>0</v>
      </c>
      <c r="C82" s="2"/>
      <c r="D82" s="2"/>
      <c r="E82" s="2"/>
      <c r="F82" s="2">
        <f>'日射の重加係数'!B82</f>
        <v>0.007256</v>
      </c>
      <c r="G82" s="2">
        <f t="shared" si="4"/>
        <v>0</v>
      </c>
      <c r="H82" s="2">
        <f t="shared" si="5"/>
        <v>0</v>
      </c>
      <c r="I82" s="2">
        <f t="shared" si="6"/>
        <v>0</v>
      </c>
    </row>
    <row r="83" spans="1:9" ht="13.5">
      <c r="A83">
        <v>1750</v>
      </c>
      <c r="B83" s="8">
        <f>VLOOKUP(A83,'データ貼り付け'!$A$4:$B$444,2)</f>
        <v>0</v>
      </c>
      <c r="C83" s="2"/>
      <c r="D83" s="2"/>
      <c r="E83" s="2"/>
      <c r="F83" s="2">
        <f>'日射の重加係数'!B83</f>
        <v>0.007183</v>
      </c>
      <c r="G83" s="2">
        <f t="shared" si="4"/>
        <v>0</v>
      </c>
      <c r="H83" s="2">
        <f t="shared" si="5"/>
        <v>0</v>
      </c>
      <c r="I83" s="2">
        <f t="shared" si="6"/>
        <v>0</v>
      </c>
    </row>
    <row r="84" spans="1:9" ht="13.5">
      <c r="A84">
        <v>1800</v>
      </c>
      <c r="B84" s="8">
        <f>VLOOKUP(A84,'データ貼り付け'!$A$4:$B$444,2)</f>
        <v>0</v>
      </c>
      <c r="C84" s="2"/>
      <c r="D84" s="2"/>
      <c r="E84" s="2"/>
      <c r="F84" s="2">
        <f>'日射の重加係数'!B84</f>
        <v>0.002157</v>
      </c>
      <c r="G84" s="2">
        <f t="shared" si="4"/>
        <v>0</v>
      </c>
      <c r="H84" s="2">
        <f t="shared" si="5"/>
        <v>0</v>
      </c>
      <c r="I84" s="2">
        <f t="shared" si="6"/>
        <v>0</v>
      </c>
    </row>
    <row r="85" spans="1:9" ht="13.5">
      <c r="A85">
        <v>1850</v>
      </c>
      <c r="B85" s="8">
        <f>VLOOKUP(A85,'データ貼り付け'!$A$4:$B$444,2)</f>
        <v>0</v>
      </c>
      <c r="C85" s="2"/>
      <c r="D85" s="2"/>
      <c r="E85" s="2"/>
      <c r="F85" s="2">
        <f>'日射の重加係数'!B85</f>
        <v>0.000398</v>
      </c>
      <c r="G85" s="2">
        <f t="shared" si="4"/>
        <v>0</v>
      </c>
      <c r="H85" s="2">
        <f t="shared" si="5"/>
        <v>0</v>
      </c>
      <c r="I85" s="2">
        <f t="shared" si="6"/>
        <v>0</v>
      </c>
    </row>
    <row r="86" spans="1:9" ht="13.5">
      <c r="A86">
        <v>1900</v>
      </c>
      <c r="B86" s="8">
        <f>VLOOKUP(A86,'データ貼り付け'!$A$4:$B$444,2)</f>
        <v>0</v>
      </c>
      <c r="C86" s="2"/>
      <c r="D86" s="2"/>
      <c r="E86" s="2"/>
      <c r="F86" s="2">
        <f>'日射の重加係数'!B86</f>
        <v>8.2E-05</v>
      </c>
      <c r="G86" s="2">
        <f t="shared" si="4"/>
        <v>0</v>
      </c>
      <c r="H86" s="2">
        <f t="shared" si="5"/>
        <v>0</v>
      </c>
      <c r="I86" s="2">
        <f t="shared" si="6"/>
        <v>0</v>
      </c>
    </row>
    <row r="87" spans="1:9" ht="13.5">
      <c r="A87">
        <v>1950</v>
      </c>
      <c r="B87" s="8">
        <f>VLOOKUP(A87,'データ貼り付け'!$A$4:$B$444,2)</f>
        <v>0</v>
      </c>
      <c r="C87" s="2"/>
      <c r="D87" s="2"/>
      <c r="E87" s="2"/>
      <c r="F87" s="2">
        <f>'日射の重加係数'!B87</f>
        <v>0.001087</v>
      </c>
      <c r="G87" s="2">
        <f t="shared" si="4"/>
        <v>0</v>
      </c>
      <c r="H87" s="2">
        <f t="shared" si="5"/>
        <v>0</v>
      </c>
      <c r="I87" s="2">
        <f t="shared" si="6"/>
        <v>0</v>
      </c>
    </row>
    <row r="88" spans="1:9" ht="13.5">
      <c r="A88">
        <v>2000</v>
      </c>
      <c r="B88" s="8">
        <f>VLOOKUP(A88,'データ貼り付け'!$A$4:$B$444,2)</f>
        <v>0</v>
      </c>
      <c r="C88" s="2"/>
      <c r="D88" s="2"/>
      <c r="E88" s="2"/>
      <c r="F88" s="2">
        <f>'日射の重加係数'!B88</f>
        <v>0.003024</v>
      </c>
      <c r="G88" s="2">
        <f t="shared" si="4"/>
        <v>0</v>
      </c>
      <c r="H88" s="2">
        <f t="shared" si="5"/>
        <v>0</v>
      </c>
      <c r="I88" s="2">
        <f t="shared" si="6"/>
        <v>0</v>
      </c>
    </row>
    <row r="89" spans="1:9" ht="13.5">
      <c r="A89">
        <v>2050</v>
      </c>
      <c r="B89" s="8">
        <f>VLOOKUP(A89,'データ貼り付け'!$A$4:$B$444,2)</f>
        <v>0</v>
      </c>
      <c r="C89" s="2"/>
      <c r="D89" s="2"/>
      <c r="E89" s="2"/>
      <c r="F89" s="2">
        <f>'日射の重加係数'!B89</f>
        <v>0.003988</v>
      </c>
      <c r="G89" s="2">
        <f t="shared" si="4"/>
        <v>0</v>
      </c>
      <c r="H89" s="2">
        <f t="shared" si="5"/>
        <v>0</v>
      </c>
      <c r="I89" s="2">
        <f t="shared" si="6"/>
        <v>0</v>
      </c>
    </row>
    <row r="90" spans="1:9" ht="13.5">
      <c r="A90">
        <v>2100</v>
      </c>
      <c r="B90" s="8">
        <f>VLOOKUP(A90,'データ貼り付け'!$A$4:$B$444,2)</f>
        <v>0</v>
      </c>
      <c r="C90" s="2"/>
      <c r="D90" s="2"/>
      <c r="E90" s="2"/>
      <c r="F90" s="2">
        <f>'日射の重加係数'!B90</f>
        <v>0.004229</v>
      </c>
      <c r="G90" s="2">
        <f t="shared" si="4"/>
        <v>0</v>
      </c>
      <c r="H90" s="2">
        <f t="shared" si="5"/>
        <v>0</v>
      </c>
      <c r="I90" s="2">
        <f t="shared" si="6"/>
        <v>0</v>
      </c>
    </row>
    <row r="91" spans="1:9" ht="13.5">
      <c r="A91">
        <v>2150</v>
      </c>
      <c r="B91" s="8">
        <f>VLOOKUP(A91,'データ貼り付け'!$A$4:$B$444,2)</f>
        <v>0</v>
      </c>
      <c r="C91" s="2"/>
      <c r="D91" s="2"/>
      <c r="E91" s="2"/>
      <c r="F91" s="2">
        <f>'日射の重加係数'!B91</f>
        <v>0.004142</v>
      </c>
      <c r="G91" s="2">
        <f t="shared" si="4"/>
        <v>0</v>
      </c>
      <c r="H91" s="2">
        <f t="shared" si="5"/>
        <v>0</v>
      </c>
      <c r="I91" s="2">
        <f>F91*B91</f>
        <v>0</v>
      </c>
    </row>
    <row r="92" spans="1:9" ht="13.5">
      <c r="A92">
        <v>2200</v>
      </c>
      <c r="B92" s="8">
        <f>VLOOKUP(A92,'データ貼り付け'!$A$4:$B$444,2)</f>
        <v>0</v>
      </c>
      <c r="C92" s="2"/>
      <c r="D92" s="2"/>
      <c r="E92" s="2"/>
      <c r="F92" s="2">
        <f>'日射の重加係数'!B92</f>
        <v>0.00369</v>
      </c>
      <c r="G92" s="2">
        <f t="shared" si="4"/>
        <v>0</v>
      </c>
      <c r="H92" s="2">
        <f t="shared" si="5"/>
        <v>0</v>
      </c>
      <c r="I92" s="2">
        <f aca="true" t="shared" si="7" ref="I92:I98">F92*B92</f>
        <v>0</v>
      </c>
    </row>
    <row r="93" spans="1:9" ht="13.5">
      <c r="A93">
        <v>2250</v>
      </c>
      <c r="B93" s="8">
        <f>VLOOKUP(A93,'データ貼り付け'!$A$4:$B$444,2)</f>
        <v>0</v>
      </c>
      <c r="C93" s="2"/>
      <c r="D93" s="2"/>
      <c r="E93" s="2"/>
      <c r="F93" s="2">
        <f>'日射の重加係数'!B93</f>
        <v>0.003592</v>
      </c>
      <c r="G93" s="2">
        <f t="shared" si="4"/>
        <v>0</v>
      </c>
      <c r="H93" s="2">
        <f t="shared" si="5"/>
        <v>0</v>
      </c>
      <c r="I93" s="2">
        <f t="shared" si="7"/>
        <v>0</v>
      </c>
    </row>
    <row r="94" spans="1:9" ht="13.5">
      <c r="A94">
        <v>2300</v>
      </c>
      <c r="B94" s="8">
        <f>VLOOKUP(A94,'データ貼り付け'!$A$4:$B$444,2)</f>
        <v>0</v>
      </c>
      <c r="C94" s="2"/>
      <c r="D94" s="2"/>
      <c r="E94" s="2"/>
      <c r="F94" s="2">
        <f>'日射の重加係数'!B94</f>
        <v>0.003436</v>
      </c>
      <c r="G94" s="2">
        <f t="shared" si="4"/>
        <v>0</v>
      </c>
      <c r="H94" s="2">
        <f t="shared" si="5"/>
        <v>0</v>
      </c>
      <c r="I94" s="2">
        <f t="shared" si="7"/>
        <v>0</v>
      </c>
    </row>
    <row r="95" spans="1:9" ht="13.5">
      <c r="A95">
        <v>2350</v>
      </c>
      <c r="B95" s="8">
        <f>VLOOKUP(A95,'データ貼り付け'!$A$4:$B$444,2)</f>
        <v>0</v>
      </c>
      <c r="C95" s="2"/>
      <c r="D95" s="2"/>
      <c r="E95" s="2"/>
      <c r="F95" s="2">
        <f>'日射の重加係数'!B95</f>
        <v>0.003163</v>
      </c>
      <c r="G95" s="2">
        <f t="shared" si="4"/>
        <v>0</v>
      </c>
      <c r="H95" s="2">
        <f t="shared" si="5"/>
        <v>0</v>
      </c>
      <c r="I95" s="2">
        <f t="shared" si="7"/>
        <v>0</v>
      </c>
    </row>
    <row r="96" spans="1:9" ht="13.5">
      <c r="A96">
        <v>2400</v>
      </c>
      <c r="B96" s="8">
        <f>VLOOKUP(A96,'データ貼り付け'!$A$4:$B$444,2)</f>
        <v>0</v>
      </c>
      <c r="C96" s="2"/>
      <c r="D96" s="2"/>
      <c r="E96" s="2"/>
      <c r="F96" s="2">
        <f>'日射の重加係数'!B96</f>
        <v>0.002233</v>
      </c>
      <c r="G96" s="2">
        <f t="shared" si="4"/>
        <v>0</v>
      </c>
      <c r="H96" s="2">
        <f t="shared" si="5"/>
        <v>0</v>
      </c>
      <c r="I96" s="2">
        <f t="shared" si="7"/>
        <v>0</v>
      </c>
    </row>
    <row r="97" spans="1:9" ht="13.5">
      <c r="A97">
        <v>2450</v>
      </c>
      <c r="B97" s="8">
        <f>VLOOKUP(A97,'データ貼り付け'!$A$4:$B$444,2)</f>
        <v>0</v>
      </c>
      <c r="C97" s="2"/>
      <c r="D97" s="2"/>
      <c r="E97" s="2"/>
      <c r="F97" s="2">
        <f>'日射の重加係数'!B97</f>
        <v>0.001202</v>
      </c>
      <c r="G97" s="2">
        <f t="shared" si="4"/>
        <v>0</v>
      </c>
      <c r="H97" s="2">
        <f t="shared" si="5"/>
        <v>0</v>
      </c>
      <c r="I97" s="2">
        <f t="shared" si="7"/>
        <v>0</v>
      </c>
    </row>
    <row r="98" spans="1:9" ht="13.5">
      <c r="A98">
        <v>2500</v>
      </c>
      <c r="B98" s="8">
        <f>VLOOKUP(A98,'データ貼り付け'!$A$4:$B$444,2)</f>
        <v>0</v>
      </c>
      <c r="C98" s="2"/>
      <c r="D98" s="2"/>
      <c r="E98" s="2"/>
      <c r="F98" s="2">
        <f>'日射の重加係数'!B98</f>
        <v>0.000475</v>
      </c>
      <c r="G98" s="2">
        <f t="shared" si="4"/>
        <v>0</v>
      </c>
      <c r="H98" s="2">
        <f t="shared" si="5"/>
        <v>0</v>
      </c>
      <c r="I98" s="2">
        <f t="shared" si="7"/>
        <v>0</v>
      </c>
    </row>
    <row r="99" spans="1:9" ht="14.25" thickBot="1">
      <c r="A99" s="2"/>
      <c r="B99" s="4" t="s">
        <v>4</v>
      </c>
      <c r="C99" s="2"/>
      <c r="D99" s="2">
        <f>SUM(D20:D62)</f>
        <v>99.99990000000004</v>
      </c>
      <c r="E99" s="2">
        <f>SUM(E4:E23)</f>
        <v>1</v>
      </c>
      <c r="F99" s="2">
        <f>SUM(F4:F98)</f>
        <v>0.9999990000000002</v>
      </c>
      <c r="G99" s="2">
        <f>SUM(G4:G98)</f>
        <v>0</v>
      </c>
      <c r="H99" s="2">
        <f>SUM(H4:H98)</f>
        <v>0</v>
      </c>
      <c r="I99" s="2">
        <f>SUM(I4:I98)</f>
        <v>0</v>
      </c>
    </row>
    <row r="100" spans="7:9" ht="15.75" customHeight="1" thickBot="1">
      <c r="G100" s="7">
        <f>G99/D99</f>
        <v>0</v>
      </c>
      <c r="H100" s="7">
        <f>H99/E99</f>
        <v>0</v>
      </c>
      <c r="I100" s="7">
        <f>I99/F99</f>
        <v>0</v>
      </c>
    </row>
    <row r="101" spans="7:9" ht="13.5">
      <c r="G101" s="1" t="s">
        <v>21</v>
      </c>
      <c r="H101" s="1" t="s">
        <v>22</v>
      </c>
      <c r="I101" s="1" t="s">
        <v>23</v>
      </c>
    </row>
    <row r="102" spans="7:9" ht="16.5">
      <c r="G102" s="6" t="s">
        <v>16</v>
      </c>
      <c r="H102" s="6" t="s">
        <v>18</v>
      </c>
      <c r="I102" s="6" t="s">
        <v>11</v>
      </c>
    </row>
    <row r="103" spans="7:9" ht="16.5">
      <c r="G103" s="1" t="s">
        <v>10</v>
      </c>
      <c r="H103" s="1" t="s">
        <v>19</v>
      </c>
      <c r="I103" s="1" t="s">
        <v>12</v>
      </c>
    </row>
  </sheetData>
  <sheetProtection/>
  <printOptions horizontalCentered="1"/>
  <pageMargins left="0.984251968503937" right="0.7874015748031497" top="0.43" bottom="0.1968503937007874" header="0.11811023622047245" footer="0.1968503937007874"/>
  <pageSetup horizontalDpi="300" verticalDpi="300" orientation="portrait" paperSize="12" scale="83" r:id="rId1"/>
</worksheet>
</file>

<file path=xl/worksheets/sheet3.xml><?xml version="1.0" encoding="utf-8"?>
<worksheet xmlns="http://schemas.openxmlformats.org/spreadsheetml/2006/main" xmlns:r="http://schemas.openxmlformats.org/officeDocument/2006/relationships">
  <dimension ref="A1:B46"/>
  <sheetViews>
    <sheetView zoomScalePageLayoutView="0" workbookViewId="0" topLeftCell="A1">
      <selection activeCell="G32" sqref="G32"/>
    </sheetView>
  </sheetViews>
  <sheetFormatPr defaultColWidth="9.00390625" defaultRowHeight="13.5"/>
  <cols>
    <col min="1" max="1" width="10.375" style="0" bestFit="1" customWidth="1"/>
    <col min="2" max="2" width="12.125" style="0" bestFit="1" customWidth="1"/>
  </cols>
  <sheetData>
    <row r="1" ht="13.5">
      <c r="A1" t="s">
        <v>1</v>
      </c>
    </row>
    <row r="3" spans="1:2" ht="16.5">
      <c r="A3" t="s">
        <v>0</v>
      </c>
      <c r="B3" t="s">
        <v>6</v>
      </c>
    </row>
    <row r="4" spans="1:2" ht="13.5">
      <c r="A4">
        <v>380</v>
      </c>
      <c r="B4">
        <v>0</v>
      </c>
    </row>
    <row r="5" spans="1:2" ht="13.5">
      <c r="A5">
        <v>390</v>
      </c>
      <c r="B5">
        <v>0.0005</v>
      </c>
    </row>
    <row r="6" spans="1:2" ht="13.5">
      <c r="A6">
        <v>400</v>
      </c>
      <c r="B6">
        <v>0.003</v>
      </c>
    </row>
    <row r="7" spans="1:2" ht="13.5">
      <c r="A7">
        <v>410</v>
      </c>
      <c r="B7">
        <v>0.0103</v>
      </c>
    </row>
    <row r="8" spans="1:2" ht="13.5">
      <c r="A8">
        <v>420</v>
      </c>
      <c r="B8">
        <v>0.0352</v>
      </c>
    </row>
    <row r="9" spans="1:2" ht="13.5">
      <c r="A9">
        <v>430</v>
      </c>
      <c r="B9">
        <v>0.0948</v>
      </c>
    </row>
    <row r="10" spans="1:2" ht="13.5">
      <c r="A10">
        <v>440</v>
      </c>
      <c r="B10">
        <v>0.2274</v>
      </c>
    </row>
    <row r="11" spans="1:2" ht="13.5">
      <c r="A11">
        <v>450</v>
      </c>
      <c r="B11">
        <v>0.4192</v>
      </c>
    </row>
    <row r="12" spans="1:2" ht="13.5">
      <c r="A12">
        <v>460</v>
      </c>
      <c r="B12">
        <v>0.6663</v>
      </c>
    </row>
    <row r="13" spans="1:2" ht="13.5">
      <c r="A13">
        <v>470</v>
      </c>
      <c r="B13">
        <v>0.985</v>
      </c>
    </row>
    <row r="14" spans="1:2" ht="13.5">
      <c r="A14">
        <v>480</v>
      </c>
      <c r="B14">
        <v>1.5189</v>
      </c>
    </row>
    <row r="15" spans="1:2" ht="13.5">
      <c r="A15">
        <v>490</v>
      </c>
      <c r="B15">
        <v>2.1336</v>
      </c>
    </row>
    <row r="16" spans="1:2" ht="13.5">
      <c r="A16">
        <v>500</v>
      </c>
      <c r="B16">
        <v>3.3491</v>
      </c>
    </row>
    <row r="17" spans="1:2" ht="13.5">
      <c r="A17">
        <v>510</v>
      </c>
      <c r="B17">
        <v>5.1393</v>
      </c>
    </row>
    <row r="18" spans="1:2" ht="13.5">
      <c r="A18">
        <v>520</v>
      </c>
      <c r="B18">
        <v>7.0523</v>
      </c>
    </row>
    <row r="19" spans="1:2" ht="13.5">
      <c r="A19">
        <v>530</v>
      </c>
      <c r="B19">
        <v>8.799</v>
      </c>
    </row>
    <row r="20" spans="1:2" ht="13.5">
      <c r="A20">
        <v>540</v>
      </c>
      <c r="B20">
        <v>9.4427</v>
      </c>
    </row>
    <row r="21" spans="1:2" ht="13.5">
      <c r="A21">
        <v>550</v>
      </c>
      <c r="B21">
        <v>9.8077</v>
      </c>
    </row>
    <row r="22" spans="1:2" ht="13.5">
      <c r="A22">
        <v>560</v>
      </c>
      <c r="B22">
        <v>9.4306</v>
      </c>
    </row>
    <row r="23" spans="1:2" ht="13.5">
      <c r="A23">
        <v>570</v>
      </c>
      <c r="B23">
        <v>8.6891</v>
      </c>
    </row>
    <row r="24" spans="1:2" ht="13.5">
      <c r="A24">
        <v>580</v>
      </c>
      <c r="B24">
        <v>7.8994</v>
      </c>
    </row>
    <row r="25" spans="1:2" ht="13.5">
      <c r="A25">
        <v>590</v>
      </c>
      <c r="B25">
        <v>6.3306</v>
      </c>
    </row>
    <row r="26" spans="1:2" ht="13.5">
      <c r="A26">
        <v>600</v>
      </c>
      <c r="B26">
        <v>5.3542</v>
      </c>
    </row>
    <row r="27" spans="1:2" ht="13.5">
      <c r="A27">
        <v>610</v>
      </c>
      <c r="B27">
        <v>4.2491</v>
      </c>
    </row>
    <row r="28" spans="1:2" ht="13.5">
      <c r="A28">
        <v>620</v>
      </c>
      <c r="B28">
        <v>3.1502</v>
      </c>
    </row>
    <row r="29" spans="1:2" ht="13.5">
      <c r="A29">
        <v>630</v>
      </c>
      <c r="B29">
        <v>2.0812</v>
      </c>
    </row>
    <row r="30" spans="1:2" ht="13.5">
      <c r="A30">
        <v>640</v>
      </c>
      <c r="B30">
        <v>1.381</v>
      </c>
    </row>
    <row r="31" spans="1:2" ht="13.5">
      <c r="A31">
        <v>650</v>
      </c>
      <c r="B31">
        <v>0.807</v>
      </c>
    </row>
    <row r="32" spans="1:2" ht="13.5">
      <c r="A32">
        <v>660</v>
      </c>
      <c r="B32">
        <v>0.4612</v>
      </c>
    </row>
    <row r="33" spans="1:2" ht="13.5">
      <c r="A33">
        <v>670</v>
      </c>
      <c r="B33">
        <v>0.2485</v>
      </c>
    </row>
    <row r="34" spans="1:2" ht="13.5">
      <c r="A34">
        <v>680</v>
      </c>
      <c r="B34">
        <v>0.1255</v>
      </c>
    </row>
    <row r="35" spans="1:2" ht="13.5">
      <c r="A35">
        <v>690</v>
      </c>
      <c r="B35">
        <v>0.0536</v>
      </c>
    </row>
    <row r="36" spans="1:2" ht="13.5">
      <c r="A36">
        <v>700</v>
      </c>
      <c r="B36">
        <v>0.0276</v>
      </c>
    </row>
    <row r="37" spans="1:2" ht="13.5">
      <c r="A37">
        <v>710</v>
      </c>
      <c r="B37">
        <v>0.0146</v>
      </c>
    </row>
    <row r="38" spans="1:2" ht="13.5">
      <c r="A38">
        <v>720</v>
      </c>
      <c r="B38">
        <v>0.0057</v>
      </c>
    </row>
    <row r="39" spans="1:2" ht="13.5">
      <c r="A39">
        <v>730</v>
      </c>
      <c r="B39">
        <v>0.0035</v>
      </c>
    </row>
    <row r="40" spans="1:2" ht="13.5">
      <c r="A40">
        <v>740</v>
      </c>
      <c r="B40">
        <v>0.0021</v>
      </c>
    </row>
    <row r="41" spans="1:2" ht="13.5">
      <c r="A41">
        <v>750</v>
      </c>
      <c r="B41">
        <v>0.0008</v>
      </c>
    </row>
    <row r="42" spans="1:2" ht="13.5">
      <c r="A42">
        <v>760</v>
      </c>
      <c r="B42">
        <v>0.0001</v>
      </c>
    </row>
    <row r="43" spans="1:2" ht="13.5">
      <c r="A43">
        <v>770</v>
      </c>
      <c r="B43">
        <v>0</v>
      </c>
    </row>
    <row r="44" spans="1:2" ht="13.5">
      <c r="A44">
        <v>780</v>
      </c>
      <c r="B44">
        <v>0</v>
      </c>
    </row>
    <row r="46" ht="13.5">
      <c r="B46">
        <f>SUM(B4:B44)</f>
        <v>99.99990000000004</v>
      </c>
    </row>
  </sheetData>
  <sheetProtection/>
  <printOptions/>
  <pageMargins left="0.787" right="0.787" top="0.984" bottom="0.984"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B25"/>
  <sheetViews>
    <sheetView zoomScalePageLayoutView="0" workbookViewId="0" topLeftCell="A1">
      <selection activeCell="I21" sqref="I21"/>
    </sheetView>
  </sheetViews>
  <sheetFormatPr defaultColWidth="9.00390625" defaultRowHeight="13.5"/>
  <cols>
    <col min="1" max="1" width="10.375" style="0" customWidth="1"/>
    <col min="2" max="2" width="12.125" style="0" customWidth="1"/>
  </cols>
  <sheetData>
    <row r="1" ht="13.5">
      <c r="A1" t="s">
        <v>13</v>
      </c>
    </row>
    <row r="3" spans="1:2" ht="16.5">
      <c r="A3" t="s">
        <v>0</v>
      </c>
      <c r="B3" s="12" t="s">
        <v>31</v>
      </c>
    </row>
    <row r="4" spans="1:2" ht="13.5">
      <c r="A4">
        <v>300</v>
      </c>
      <c r="B4">
        <v>0</v>
      </c>
    </row>
    <row r="5" spans="1:2" ht="13.5">
      <c r="A5">
        <v>305</v>
      </c>
      <c r="B5">
        <v>0.001859</v>
      </c>
    </row>
    <row r="6" spans="1:2" ht="13.5">
      <c r="A6">
        <v>310</v>
      </c>
      <c r="B6">
        <v>0.007665</v>
      </c>
    </row>
    <row r="7" spans="1:2" ht="13.5">
      <c r="A7">
        <v>315</v>
      </c>
      <c r="B7">
        <v>0.017961</v>
      </c>
    </row>
    <row r="8" spans="1:2" ht="13.5">
      <c r="A8">
        <v>320</v>
      </c>
      <c r="B8">
        <v>0.029732</v>
      </c>
    </row>
    <row r="9" spans="1:2" ht="13.5">
      <c r="A9">
        <v>325</v>
      </c>
      <c r="B9">
        <v>0.042466</v>
      </c>
    </row>
    <row r="10" spans="1:2" ht="13.5">
      <c r="A10">
        <v>330</v>
      </c>
      <c r="B10">
        <v>0.062108</v>
      </c>
    </row>
    <row r="11" spans="1:2" ht="13.5">
      <c r="A11">
        <v>335</v>
      </c>
      <c r="B11">
        <v>0.065462</v>
      </c>
    </row>
    <row r="12" spans="1:2" ht="13.5">
      <c r="A12">
        <v>340</v>
      </c>
      <c r="B12">
        <v>0.07102</v>
      </c>
    </row>
    <row r="13" spans="1:2" ht="13.5">
      <c r="A13">
        <v>345</v>
      </c>
      <c r="B13">
        <v>0.073326</v>
      </c>
    </row>
    <row r="14" spans="1:2" ht="13.5">
      <c r="A14">
        <v>350</v>
      </c>
      <c r="B14">
        <v>0.07933</v>
      </c>
    </row>
    <row r="15" spans="1:2" ht="13.5">
      <c r="A15">
        <v>355</v>
      </c>
      <c r="B15">
        <v>0.082894</v>
      </c>
    </row>
    <row r="16" spans="1:2" ht="13.5">
      <c r="A16">
        <v>360</v>
      </c>
      <c r="B16">
        <v>0.087039</v>
      </c>
    </row>
    <row r="17" spans="1:2" ht="13.5">
      <c r="A17">
        <v>365</v>
      </c>
      <c r="B17">
        <v>0.097963</v>
      </c>
    </row>
    <row r="18" spans="1:2" ht="13.5">
      <c r="A18">
        <v>370</v>
      </c>
      <c r="B18">
        <v>0.108987</v>
      </c>
    </row>
    <row r="19" spans="1:2" ht="13.5">
      <c r="A19">
        <v>375</v>
      </c>
      <c r="B19">
        <v>0.113837</v>
      </c>
    </row>
    <row r="20" spans="1:2" ht="13.5">
      <c r="A20">
        <v>380</v>
      </c>
      <c r="B20">
        <v>0.058351</v>
      </c>
    </row>
    <row r="25" ht="13.5">
      <c r="B25">
        <f>SUM(B4:B23)</f>
        <v>1</v>
      </c>
    </row>
  </sheetData>
  <sheetProtection/>
  <printOptions/>
  <pageMargins left="0.787" right="0.787" top="0.984" bottom="0.984"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B100"/>
  <sheetViews>
    <sheetView zoomScalePageLayoutView="0" workbookViewId="0" topLeftCell="A94">
      <selection activeCell="B9" sqref="B9"/>
    </sheetView>
  </sheetViews>
  <sheetFormatPr defaultColWidth="9.00390625" defaultRowHeight="13.5"/>
  <cols>
    <col min="1" max="1" width="10.50390625" style="0" customWidth="1"/>
    <col min="2" max="2" width="9.50390625" style="0" bestFit="1" customWidth="1"/>
  </cols>
  <sheetData>
    <row r="1" ht="13.5">
      <c r="A1" t="s">
        <v>2</v>
      </c>
    </row>
    <row r="3" spans="1:2" ht="16.5">
      <c r="A3" t="s">
        <v>3</v>
      </c>
      <c r="B3" t="s">
        <v>8</v>
      </c>
    </row>
    <row r="4" spans="1:2" ht="13.5">
      <c r="A4">
        <v>300</v>
      </c>
      <c r="B4">
        <v>0</v>
      </c>
    </row>
    <row r="5" spans="1:2" ht="13.5">
      <c r="A5">
        <v>305</v>
      </c>
      <c r="B5">
        <v>5.7E-05</v>
      </c>
    </row>
    <row r="6" spans="1:2" ht="13.5">
      <c r="A6">
        <v>310</v>
      </c>
      <c r="B6">
        <v>0.000236</v>
      </c>
    </row>
    <row r="7" spans="1:2" ht="13.5">
      <c r="A7">
        <v>315</v>
      </c>
      <c r="B7">
        <v>0.000554</v>
      </c>
    </row>
    <row r="8" spans="1:2" ht="13.5">
      <c r="A8">
        <v>320</v>
      </c>
      <c r="B8">
        <v>0.000916</v>
      </c>
    </row>
    <row r="9" spans="1:2" ht="13.5">
      <c r="A9">
        <v>325</v>
      </c>
      <c r="B9">
        <v>0.001309</v>
      </c>
    </row>
    <row r="10" spans="1:2" ht="13.5">
      <c r="A10">
        <v>330</v>
      </c>
      <c r="B10">
        <v>0.001914</v>
      </c>
    </row>
    <row r="11" spans="1:2" ht="13.5">
      <c r="A11">
        <v>335</v>
      </c>
      <c r="B11">
        <v>0.002018</v>
      </c>
    </row>
    <row r="12" spans="1:2" ht="13.5">
      <c r="A12">
        <v>340</v>
      </c>
      <c r="B12">
        <v>0.002189</v>
      </c>
    </row>
    <row r="13" spans="1:2" ht="13.5">
      <c r="A13">
        <v>345</v>
      </c>
      <c r="B13">
        <v>0.00226</v>
      </c>
    </row>
    <row r="14" spans="1:2" ht="13.5">
      <c r="A14">
        <v>350</v>
      </c>
      <c r="B14">
        <v>0.002445</v>
      </c>
    </row>
    <row r="15" spans="1:2" ht="13.5">
      <c r="A15">
        <v>355</v>
      </c>
      <c r="B15">
        <v>0.002555</v>
      </c>
    </row>
    <row r="16" spans="1:2" ht="13.5">
      <c r="A16">
        <v>360</v>
      </c>
      <c r="B16">
        <v>0.002683</v>
      </c>
    </row>
    <row r="17" spans="1:2" ht="13.5">
      <c r="A17">
        <v>365</v>
      </c>
      <c r="B17">
        <v>0.00302</v>
      </c>
    </row>
    <row r="18" spans="1:2" ht="13.5">
      <c r="A18">
        <v>370</v>
      </c>
      <c r="B18">
        <v>0.003359</v>
      </c>
    </row>
    <row r="19" spans="1:2" ht="13.5">
      <c r="A19">
        <v>375</v>
      </c>
      <c r="B19">
        <v>0.003509</v>
      </c>
    </row>
    <row r="20" spans="1:2" ht="13.5">
      <c r="A20">
        <v>380</v>
      </c>
      <c r="B20">
        <v>0.0036</v>
      </c>
    </row>
    <row r="21" spans="1:2" ht="13.5">
      <c r="A21">
        <v>385</v>
      </c>
      <c r="B21">
        <v>0.003529</v>
      </c>
    </row>
    <row r="22" spans="1:2" ht="13.5">
      <c r="A22">
        <v>390</v>
      </c>
      <c r="B22">
        <v>0.003551</v>
      </c>
    </row>
    <row r="23" spans="1:2" ht="13.5">
      <c r="A23">
        <v>395</v>
      </c>
      <c r="B23">
        <v>0.004294</v>
      </c>
    </row>
    <row r="24" spans="1:2" ht="13.5">
      <c r="A24">
        <v>400</v>
      </c>
      <c r="B24">
        <v>0.007812</v>
      </c>
    </row>
    <row r="25" spans="1:2" ht="13.5">
      <c r="A25">
        <v>410</v>
      </c>
      <c r="B25">
        <v>0.011638</v>
      </c>
    </row>
    <row r="26" spans="1:2" ht="13.5">
      <c r="A26">
        <v>420</v>
      </c>
      <c r="B26">
        <v>0.011877</v>
      </c>
    </row>
    <row r="27" spans="1:2" ht="13.5">
      <c r="A27">
        <v>430</v>
      </c>
      <c r="B27">
        <v>0.011347</v>
      </c>
    </row>
    <row r="28" spans="1:2" ht="13.5">
      <c r="A28">
        <v>440</v>
      </c>
      <c r="B28">
        <v>0.013246</v>
      </c>
    </row>
    <row r="29" spans="1:2" ht="13.5">
      <c r="A29">
        <v>450</v>
      </c>
      <c r="B29">
        <v>0.015343</v>
      </c>
    </row>
    <row r="30" spans="1:2" ht="13.5">
      <c r="A30">
        <v>460</v>
      </c>
      <c r="B30">
        <v>0.016166</v>
      </c>
    </row>
    <row r="31" spans="1:2" ht="13.5">
      <c r="A31">
        <v>470</v>
      </c>
      <c r="B31">
        <v>0.016178</v>
      </c>
    </row>
    <row r="32" spans="1:2" ht="13.5">
      <c r="A32">
        <v>480</v>
      </c>
      <c r="B32">
        <v>0.016402</v>
      </c>
    </row>
    <row r="33" spans="1:2" ht="13.5">
      <c r="A33">
        <v>490</v>
      </c>
      <c r="B33">
        <v>0.015794</v>
      </c>
    </row>
    <row r="34" spans="1:2" ht="13.5">
      <c r="A34">
        <v>500</v>
      </c>
      <c r="B34">
        <v>0.015801</v>
      </c>
    </row>
    <row r="35" spans="1:2" ht="13.5">
      <c r="A35">
        <v>510</v>
      </c>
      <c r="B35">
        <v>0.015973</v>
      </c>
    </row>
    <row r="36" spans="1:2" ht="13.5">
      <c r="A36">
        <v>520</v>
      </c>
      <c r="B36">
        <v>0.015357</v>
      </c>
    </row>
    <row r="37" spans="1:2" ht="13.5">
      <c r="A37">
        <v>530</v>
      </c>
      <c r="B37">
        <v>0.015867</v>
      </c>
    </row>
    <row r="38" spans="1:2" ht="13.5">
      <c r="A38">
        <v>540</v>
      </c>
      <c r="B38">
        <v>0.015827</v>
      </c>
    </row>
    <row r="39" spans="1:2" ht="13.5">
      <c r="A39">
        <v>550</v>
      </c>
      <c r="B39">
        <v>0.015844</v>
      </c>
    </row>
    <row r="40" spans="1:2" ht="13.5">
      <c r="A40">
        <v>560</v>
      </c>
      <c r="B40">
        <v>0.01559</v>
      </c>
    </row>
    <row r="41" spans="1:2" ht="13.5">
      <c r="A41">
        <v>570</v>
      </c>
      <c r="B41">
        <v>0.015256</v>
      </c>
    </row>
    <row r="42" spans="1:2" ht="13.5">
      <c r="A42">
        <v>580</v>
      </c>
      <c r="B42">
        <v>0.014745</v>
      </c>
    </row>
    <row r="43" spans="1:2" ht="13.5">
      <c r="A43">
        <v>590</v>
      </c>
      <c r="B43">
        <v>0.01433</v>
      </c>
    </row>
    <row r="44" spans="1:2" ht="13.5">
      <c r="A44">
        <v>600</v>
      </c>
      <c r="B44">
        <v>0.014663</v>
      </c>
    </row>
    <row r="45" spans="1:2" ht="13.5">
      <c r="A45">
        <v>610</v>
      </c>
      <c r="B45">
        <v>0.01503</v>
      </c>
    </row>
    <row r="46" spans="1:2" ht="13.5">
      <c r="A46">
        <v>620</v>
      </c>
      <c r="B46">
        <v>0.014859</v>
      </c>
    </row>
    <row r="47" spans="1:2" ht="13.5">
      <c r="A47">
        <v>630</v>
      </c>
      <c r="B47">
        <v>0.014622</v>
      </c>
    </row>
    <row r="48" spans="1:2" ht="13.5">
      <c r="A48">
        <v>640</v>
      </c>
      <c r="B48">
        <v>0.014526</v>
      </c>
    </row>
    <row r="49" spans="1:2" ht="13.5">
      <c r="A49">
        <v>650</v>
      </c>
      <c r="B49">
        <v>0.014445</v>
      </c>
    </row>
    <row r="50" spans="1:2" ht="13.5">
      <c r="A50">
        <v>660</v>
      </c>
      <c r="B50">
        <v>0.014313</v>
      </c>
    </row>
    <row r="51" spans="1:2" ht="13.5">
      <c r="A51">
        <v>670</v>
      </c>
      <c r="B51">
        <v>0.014023</v>
      </c>
    </row>
    <row r="52" spans="1:2" ht="13.5">
      <c r="A52">
        <v>680</v>
      </c>
      <c r="B52">
        <v>0.012838</v>
      </c>
    </row>
    <row r="53" spans="1:2" ht="13.5">
      <c r="A53">
        <v>690</v>
      </c>
      <c r="B53">
        <v>0.011788</v>
      </c>
    </row>
    <row r="54" spans="1:2" ht="13.5">
      <c r="A54">
        <v>700</v>
      </c>
      <c r="B54">
        <v>0.012453</v>
      </c>
    </row>
    <row r="55" spans="1:2" ht="13.5">
      <c r="A55">
        <v>710</v>
      </c>
      <c r="B55">
        <v>0.012798</v>
      </c>
    </row>
    <row r="56" spans="1:2" ht="13.5">
      <c r="A56">
        <v>720</v>
      </c>
      <c r="B56">
        <v>0.010589</v>
      </c>
    </row>
    <row r="57" spans="1:2" ht="13.5">
      <c r="A57">
        <v>730</v>
      </c>
      <c r="B57">
        <v>0.011233</v>
      </c>
    </row>
    <row r="58" spans="1:2" ht="13.5">
      <c r="A58">
        <v>740</v>
      </c>
      <c r="B58">
        <v>0.012175</v>
      </c>
    </row>
    <row r="59" spans="1:2" ht="13.5">
      <c r="A59">
        <v>750</v>
      </c>
      <c r="B59">
        <v>0.012181</v>
      </c>
    </row>
    <row r="60" spans="1:2" ht="13.5">
      <c r="A60">
        <v>760</v>
      </c>
      <c r="B60">
        <v>0.009515</v>
      </c>
    </row>
    <row r="61" spans="1:2" ht="13.5">
      <c r="A61">
        <v>770</v>
      </c>
      <c r="B61">
        <v>0.010479</v>
      </c>
    </row>
    <row r="62" spans="1:2" ht="13.5">
      <c r="A62">
        <v>780</v>
      </c>
      <c r="B62">
        <v>0.011381</v>
      </c>
    </row>
    <row r="63" spans="1:2" ht="13.5">
      <c r="A63">
        <v>790</v>
      </c>
      <c r="B63">
        <v>0.011262</v>
      </c>
    </row>
    <row r="64" spans="1:2" ht="13.5">
      <c r="A64">
        <v>800</v>
      </c>
      <c r="B64">
        <v>0.028718</v>
      </c>
    </row>
    <row r="65" spans="1:2" ht="13.5">
      <c r="A65">
        <v>850</v>
      </c>
      <c r="B65">
        <v>0.04824</v>
      </c>
    </row>
    <row r="66" spans="1:2" ht="13.5">
      <c r="A66">
        <v>900</v>
      </c>
      <c r="B66">
        <v>0.040297</v>
      </c>
    </row>
    <row r="67" spans="1:2" ht="13.5">
      <c r="A67">
        <v>950</v>
      </c>
      <c r="B67">
        <v>0.021384</v>
      </c>
    </row>
    <row r="68" spans="1:2" ht="13.5">
      <c r="A68">
        <v>1000</v>
      </c>
      <c r="B68">
        <v>0.036097</v>
      </c>
    </row>
    <row r="69" spans="1:2" ht="13.5">
      <c r="A69">
        <v>1050</v>
      </c>
      <c r="B69">
        <v>0.03411</v>
      </c>
    </row>
    <row r="70" spans="1:2" ht="13.5">
      <c r="A70">
        <v>1100</v>
      </c>
      <c r="B70">
        <v>0.018861</v>
      </c>
    </row>
    <row r="71" spans="1:2" ht="13.5">
      <c r="A71">
        <v>1150</v>
      </c>
      <c r="B71">
        <v>0.013228</v>
      </c>
    </row>
    <row r="72" spans="1:2" ht="13.5">
      <c r="A72">
        <v>1200</v>
      </c>
      <c r="B72">
        <v>0.022551</v>
      </c>
    </row>
    <row r="73" spans="1:2" ht="13.5">
      <c r="A73">
        <v>1250</v>
      </c>
      <c r="B73">
        <v>0.023376</v>
      </c>
    </row>
    <row r="74" spans="1:2" ht="13.5">
      <c r="A74">
        <v>1300</v>
      </c>
      <c r="B74">
        <v>0.017756</v>
      </c>
    </row>
    <row r="75" spans="1:2" ht="13.5">
      <c r="A75">
        <v>1350</v>
      </c>
      <c r="B75">
        <v>0.003743</v>
      </c>
    </row>
    <row r="76" spans="1:2" ht="13.5">
      <c r="A76">
        <v>1400</v>
      </c>
      <c r="B76">
        <v>0.000741</v>
      </c>
    </row>
    <row r="77" spans="1:2" ht="13.5">
      <c r="A77">
        <v>1450</v>
      </c>
      <c r="B77">
        <v>0.003792</v>
      </c>
    </row>
    <row r="78" spans="1:2" ht="13.5">
      <c r="A78">
        <v>1500</v>
      </c>
      <c r="B78">
        <v>0.009693</v>
      </c>
    </row>
    <row r="79" spans="1:2" ht="13.5">
      <c r="A79">
        <v>1550</v>
      </c>
      <c r="B79">
        <v>0.013693</v>
      </c>
    </row>
    <row r="80" spans="1:2" ht="13.5">
      <c r="A80">
        <v>1600</v>
      </c>
      <c r="B80">
        <v>0.012203</v>
      </c>
    </row>
    <row r="81" spans="1:2" ht="13.5">
      <c r="A81">
        <v>1650</v>
      </c>
      <c r="B81">
        <v>0.010615</v>
      </c>
    </row>
    <row r="82" spans="1:2" ht="13.5">
      <c r="A82">
        <v>1700</v>
      </c>
      <c r="B82">
        <v>0.007256</v>
      </c>
    </row>
    <row r="83" spans="1:2" ht="13.5">
      <c r="A83">
        <v>1750</v>
      </c>
      <c r="B83">
        <v>0.007183</v>
      </c>
    </row>
    <row r="84" spans="1:2" ht="13.5">
      <c r="A84">
        <v>1800</v>
      </c>
      <c r="B84">
        <v>0.002157</v>
      </c>
    </row>
    <row r="85" spans="1:2" ht="13.5">
      <c r="A85">
        <v>1850</v>
      </c>
      <c r="B85">
        <v>0.000398</v>
      </c>
    </row>
    <row r="86" spans="1:2" ht="13.5">
      <c r="A86">
        <v>1900</v>
      </c>
      <c r="B86">
        <v>8.2E-05</v>
      </c>
    </row>
    <row r="87" spans="1:2" ht="13.5">
      <c r="A87">
        <v>1950</v>
      </c>
      <c r="B87">
        <v>0.001087</v>
      </c>
    </row>
    <row r="88" spans="1:2" ht="13.5">
      <c r="A88">
        <v>2000</v>
      </c>
      <c r="B88">
        <v>0.003024</v>
      </c>
    </row>
    <row r="89" spans="1:2" ht="13.5">
      <c r="A89">
        <v>2050</v>
      </c>
      <c r="B89">
        <v>0.003988</v>
      </c>
    </row>
    <row r="90" spans="1:2" ht="13.5">
      <c r="A90">
        <v>2100</v>
      </c>
      <c r="B90">
        <v>0.004229</v>
      </c>
    </row>
    <row r="91" spans="1:2" ht="13.5">
      <c r="A91">
        <v>2150</v>
      </c>
      <c r="B91">
        <v>0.004142</v>
      </c>
    </row>
    <row r="92" spans="1:2" ht="13.5">
      <c r="A92">
        <v>2200</v>
      </c>
      <c r="B92">
        <v>0.00369</v>
      </c>
    </row>
    <row r="93" spans="1:2" ht="13.5">
      <c r="A93">
        <v>2250</v>
      </c>
      <c r="B93">
        <v>0.003592</v>
      </c>
    </row>
    <row r="94" spans="1:2" ht="13.5">
      <c r="A94">
        <v>2300</v>
      </c>
      <c r="B94">
        <v>0.003436</v>
      </c>
    </row>
    <row r="95" spans="1:2" ht="13.5">
      <c r="A95">
        <v>2350</v>
      </c>
      <c r="B95">
        <v>0.003163</v>
      </c>
    </row>
    <row r="96" spans="1:2" ht="13.5">
      <c r="A96">
        <v>2400</v>
      </c>
      <c r="B96">
        <v>0.002233</v>
      </c>
    </row>
    <row r="97" spans="1:2" ht="13.5">
      <c r="A97">
        <v>2450</v>
      </c>
      <c r="B97">
        <v>0.001202</v>
      </c>
    </row>
    <row r="98" spans="1:2" ht="13.5">
      <c r="A98">
        <v>2500</v>
      </c>
      <c r="B98">
        <v>0.000475</v>
      </c>
    </row>
    <row r="100" ht="13.5">
      <c r="B100">
        <f>SUM(B4:B98)</f>
        <v>0.9999990000000002</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計測応用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TIRI-opt</dc:creator>
  <cp:keywords/>
  <dc:description/>
  <cp:lastModifiedBy>海老澤 瑞枝</cp:lastModifiedBy>
  <cp:lastPrinted>2003-02-18T06:35:39Z</cp:lastPrinted>
  <dcterms:created xsi:type="dcterms:W3CDTF">1999-07-12T04:53:05Z</dcterms:created>
  <dcterms:modified xsi:type="dcterms:W3CDTF">2020-05-07T06:58:55Z</dcterms:modified>
  <cp:category/>
  <cp:version/>
  <cp:contentType/>
  <cp:contentStatus/>
</cp:coreProperties>
</file>